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1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P77" i="73"/>
  <c r="D77" i="24" s="1"/>
  <c r="J99" i="73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B4"/>
  <c r="C4" s="1"/>
  <c r="C3"/>
  <c r="A1"/>
  <c r="P9" i="12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B5" i="73"/>
  <c r="C5" s="1"/>
  <c r="Q5" s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B6"/>
  <c r="B7" s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 i="62" s="1"/>
  <c r="AA6" i="14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 i="62" s="1"/>
  <c r="AA10" i="14"/>
  <c r="AB10"/>
  <c r="AC10"/>
  <c r="X11"/>
  <c r="Y11"/>
  <c r="Z11"/>
  <c r="AA11"/>
  <c r="AB11"/>
  <c r="AC11"/>
  <c r="X12"/>
  <c r="Y12"/>
  <c r="Z12"/>
  <c r="AA12" i="62" s="1"/>
  <c r="AA12" i="14"/>
  <c r="AB12"/>
  <c r="AC12"/>
  <c r="X13"/>
  <c r="Y13"/>
  <c r="Z13"/>
  <c r="AA13"/>
  <c r="AB13"/>
  <c r="AC13"/>
  <c r="X14"/>
  <c r="Y14"/>
  <c r="Z14"/>
  <c r="AA14" i="62" s="1"/>
  <c r="AA14" i="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 i="62" s="1"/>
  <c r="AA18" i="14"/>
  <c r="AB18"/>
  <c r="AC18"/>
  <c r="X19"/>
  <c r="Y19"/>
  <c r="Z19"/>
  <c r="AA19"/>
  <c r="AB19"/>
  <c r="AC19"/>
  <c r="X20"/>
  <c r="Y20"/>
  <c r="Z20"/>
  <c r="AA20" i="62" s="1"/>
  <c r="AA20" i="14"/>
  <c r="AB20"/>
  <c r="AC20"/>
  <c r="X21"/>
  <c r="Y21"/>
  <c r="Z21"/>
  <c r="AA21"/>
  <c r="AB21"/>
  <c r="AC21"/>
  <c r="X22"/>
  <c r="Y22"/>
  <c r="Z22"/>
  <c r="AA22" i="62" s="1"/>
  <c r="AA22" i="14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 i="62" s="1"/>
  <c r="AA26" i="14"/>
  <c r="AB26"/>
  <c r="AC26"/>
  <c r="X27"/>
  <c r="Y27"/>
  <c r="Z27"/>
  <c r="AA27"/>
  <c r="AB27"/>
  <c r="AC27"/>
  <c r="X28"/>
  <c r="Y28"/>
  <c r="Z28"/>
  <c r="AA28" i="62" s="1"/>
  <c r="AA28" i="14"/>
  <c r="AB28"/>
  <c r="AC28"/>
  <c r="X29"/>
  <c r="Y29"/>
  <c r="Z29"/>
  <c r="AA29"/>
  <c r="AB29"/>
  <c r="AC29"/>
  <c r="X30"/>
  <c r="Y30"/>
  <c r="Z30"/>
  <c r="AA30" i="62" s="1"/>
  <c r="AA30" i="14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 i="62" s="1"/>
  <c r="AA34" i="14"/>
  <c r="AB34"/>
  <c r="AC34"/>
  <c r="X35"/>
  <c r="Y35"/>
  <c r="Z35"/>
  <c r="AA35"/>
  <c r="AB35"/>
  <c r="AC35"/>
  <c r="X36"/>
  <c r="Y36"/>
  <c r="Z36"/>
  <c r="AA36" i="62" s="1"/>
  <c r="AA36" i="14"/>
  <c r="AB36"/>
  <c r="AC36"/>
  <c r="X37"/>
  <c r="Y37"/>
  <c r="Z37"/>
  <c r="AA37"/>
  <c r="AB37"/>
  <c r="AC37"/>
  <c r="X38"/>
  <c r="Y38"/>
  <c r="Z38"/>
  <c r="AA38" i="62" s="1"/>
  <c r="AA38" i="14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 i="62" s="1"/>
  <c r="AA42" i="14"/>
  <c r="AB42"/>
  <c r="AC42"/>
  <c r="X43"/>
  <c r="Y43"/>
  <c r="Z43"/>
  <c r="AA43"/>
  <c r="AB43"/>
  <c r="AC43"/>
  <c r="X44"/>
  <c r="Y44"/>
  <c r="Z44"/>
  <c r="AA44" i="62" s="1"/>
  <c r="AA44" i="14"/>
  <c r="AB44"/>
  <c r="AC44"/>
  <c r="X45"/>
  <c r="Y45"/>
  <c r="Z45"/>
  <c r="AA45"/>
  <c r="AB45"/>
  <c r="AC45"/>
  <c r="X46"/>
  <c r="Y46"/>
  <c r="Z46"/>
  <c r="AA46" i="62" s="1"/>
  <c r="AA46" i="14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 i="62" s="1"/>
  <c r="AA50" i="14"/>
  <c r="AB50"/>
  <c r="AC50"/>
  <c r="X51"/>
  <c r="Y51"/>
  <c r="Z51"/>
  <c r="AA51"/>
  <c r="AB51"/>
  <c r="AC51"/>
  <c r="X52"/>
  <c r="Y52"/>
  <c r="Z52"/>
  <c r="AA52" i="62" s="1"/>
  <c r="AA52" i="14"/>
  <c r="AB52"/>
  <c r="AC52"/>
  <c r="X53"/>
  <c r="Y53"/>
  <c r="Z53"/>
  <c r="AA53"/>
  <c r="AB53"/>
  <c r="AC53"/>
  <c r="X54"/>
  <c r="Y54"/>
  <c r="Z54"/>
  <c r="AA54" i="62" s="1"/>
  <c r="AA54" i="1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 i="62" s="1"/>
  <c r="AA58" i="14"/>
  <c r="AB58"/>
  <c r="AC58"/>
  <c r="X59"/>
  <c r="Y59"/>
  <c r="Z59"/>
  <c r="AA59"/>
  <c r="AB59"/>
  <c r="AC59"/>
  <c r="X60"/>
  <c r="Y60"/>
  <c r="Z60"/>
  <c r="AA60" i="62" s="1"/>
  <c r="AA60" i="14"/>
  <c r="AB60"/>
  <c r="AC60"/>
  <c r="X61"/>
  <c r="Y61"/>
  <c r="Z61"/>
  <c r="AA61"/>
  <c r="AB61"/>
  <c r="AC61"/>
  <c r="X62"/>
  <c r="Y62"/>
  <c r="Z62"/>
  <c r="AA62" i="62" s="1"/>
  <c r="AA62" i="14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 i="62" s="1"/>
  <c r="AA66" i="14"/>
  <c r="AB66"/>
  <c r="AC66"/>
  <c r="X67"/>
  <c r="Y67"/>
  <c r="Z67"/>
  <c r="AA67"/>
  <c r="AB67"/>
  <c r="AC67"/>
  <c r="X68"/>
  <c r="Y68"/>
  <c r="Z68"/>
  <c r="AA68" i="62" s="1"/>
  <c r="AA68" i="14"/>
  <c r="AB68"/>
  <c r="AC68"/>
  <c r="X69"/>
  <c r="Y69"/>
  <c r="Z69"/>
  <c r="AA69"/>
  <c r="AB69"/>
  <c r="AC69"/>
  <c r="X70"/>
  <c r="Y70"/>
  <c r="Z70"/>
  <c r="AA70" i="62" s="1"/>
  <c r="AA70" i="14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 i="62" s="1"/>
  <c r="AA74" i="14"/>
  <c r="AB74"/>
  <c r="AC74"/>
  <c r="X75"/>
  <c r="Y75"/>
  <c r="Z75"/>
  <c r="AA75"/>
  <c r="AB75"/>
  <c r="AC75"/>
  <c r="X76"/>
  <c r="Y76"/>
  <c r="Z76"/>
  <c r="AA76" i="62" s="1"/>
  <c r="AA76" i="14"/>
  <c r="AB76"/>
  <c r="AC76"/>
  <c r="X77"/>
  <c r="Y77"/>
  <c r="Z77"/>
  <c r="AA77"/>
  <c r="AB77"/>
  <c r="AC77"/>
  <c r="X78"/>
  <c r="Y78"/>
  <c r="Z78"/>
  <c r="AA78" i="62" s="1"/>
  <c r="AA78" i="14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 i="62" s="1"/>
  <c r="AA82" i="14"/>
  <c r="AB82"/>
  <c r="AC82"/>
  <c r="X83"/>
  <c r="Y83"/>
  <c r="Z83"/>
  <c r="AA83"/>
  <c r="AB83"/>
  <c r="AC83"/>
  <c r="X84"/>
  <c r="Y84"/>
  <c r="Z84"/>
  <c r="AA84" i="62" s="1"/>
  <c r="AA84" i="14"/>
  <c r="AB84"/>
  <c r="AC84"/>
  <c r="X85"/>
  <c r="Y85"/>
  <c r="Z85"/>
  <c r="AA85"/>
  <c r="AB85"/>
  <c r="AC85"/>
  <c r="X86"/>
  <c r="Y86"/>
  <c r="Z86"/>
  <c r="AA86" i="62" s="1"/>
  <c r="AA86" i="14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 i="62" s="1"/>
  <c r="AA90" i="14"/>
  <c r="AB90"/>
  <c r="AC90"/>
  <c r="X91"/>
  <c r="Y91"/>
  <c r="Z91"/>
  <c r="AA91"/>
  <c r="AB91"/>
  <c r="AC91"/>
  <c r="X92"/>
  <c r="Y92"/>
  <c r="Z92"/>
  <c r="AA92" i="62" s="1"/>
  <c r="AA92" i="14"/>
  <c r="AB92"/>
  <c r="AC92"/>
  <c r="X93"/>
  <c r="Y93"/>
  <c r="Z93"/>
  <c r="AA93"/>
  <c r="AB93"/>
  <c r="AC93"/>
  <c r="X94"/>
  <c r="Y94"/>
  <c r="Z94"/>
  <c r="AA94" i="62" s="1"/>
  <c r="AA94" i="1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 i="62" s="1"/>
  <c r="AA98" i="14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Y5"/>
  <c r="Z5"/>
  <c r="AA5"/>
  <c r="AB5"/>
  <c r="Y6"/>
  <c r="Z6"/>
  <c r="AB6"/>
  <c r="Y7"/>
  <c r="Z7"/>
  <c r="AA7"/>
  <c r="Y8"/>
  <c r="Z8"/>
  <c r="AA8"/>
  <c r="Y9"/>
  <c r="Z9"/>
  <c r="AA9"/>
  <c r="AB9"/>
  <c r="Y10"/>
  <c r="Z10"/>
  <c r="AB10"/>
  <c r="Y11"/>
  <c r="Z11"/>
  <c r="AA11"/>
  <c r="Y12"/>
  <c r="Z12"/>
  <c r="Y13"/>
  <c r="Z13"/>
  <c r="AA13"/>
  <c r="AB13"/>
  <c r="Y14"/>
  <c r="Z14"/>
  <c r="AB14"/>
  <c r="Y15"/>
  <c r="Z15"/>
  <c r="AA15"/>
  <c r="Y16"/>
  <c r="Z16"/>
  <c r="AA16"/>
  <c r="Y17"/>
  <c r="Z17"/>
  <c r="AA17"/>
  <c r="AB17"/>
  <c r="Y18"/>
  <c r="Z18"/>
  <c r="AB18"/>
  <c r="Y19"/>
  <c r="Z19"/>
  <c r="AA19"/>
  <c r="Y20"/>
  <c r="Z20"/>
  <c r="Y21"/>
  <c r="Z21"/>
  <c r="AA21"/>
  <c r="AB21"/>
  <c r="Y22"/>
  <c r="Z22"/>
  <c r="AB22"/>
  <c r="Y23"/>
  <c r="Z23"/>
  <c r="AA23"/>
  <c r="Y24"/>
  <c r="Z24"/>
  <c r="AA24"/>
  <c r="Y25"/>
  <c r="Z25"/>
  <c r="AA25"/>
  <c r="AB25"/>
  <c r="Y26"/>
  <c r="Z26"/>
  <c r="AB26"/>
  <c r="Y27"/>
  <c r="Z27"/>
  <c r="AA27"/>
  <c r="Y28"/>
  <c r="Z28"/>
  <c r="Y29"/>
  <c r="Z29"/>
  <c r="AA29"/>
  <c r="AB29"/>
  <c r="Y30"/>
  <c r="Z30"/>
  <c r="AB30"/>
  <c r="Y31"/>
  <c r="Z31"/>
  <c r="AA31"/>
  <c r="Y32"/>
  <c r="Z32"/>
  <c r="AA32"/>
  <c r="Y33"/>
  <c r="Z33"/>
  <c r="AA33"/>
  <c r="AB33"/>
  <c r="Y34"/>
  <c r="Z34"/>
  <c r="AB34"/>
  <c r="Y35"/>
  <c r="Z35"/>
  <c r="AA35"/>
  <c r="Y36"/>
  <c r="Z36"/>
  <c r="Y37"/>
  <c r="Z37"/>
  <c r="AA37"/>
  <c r="AB37"/>
  <c r="Y38"/>
  <c r="Z38"/>
  <c r="AB38"/>
  <c r="Y39"/>
  <c r="Z39"/>
  <c r="AA39"/>
  <c r="Y40"/>
  <c r="Z40"/>
  <c r="AA40"/>
  <c r="Y41"/>
  <c r="Z41"/>
  <c r="AA41"/>
  <c r="AB41"/>
  <c r="Y42"/>
  <c r="Z42"/>
  <c r="AB42"/>
  <c r="Y43"/>
  <c r="Z43"/>
  <c r="AA43"/>
  <c r="Y44"/>
  <c r="Z44"/>
  <c r="Y45"/>
  <c r="Z45"/>
  <c r="AA45"/>
  <c r="AB45"/>
  <c r="Y46"/>
  <c r="Z46"/>
  <c r="AB46"/>
  <c r="Y47"/>
  <c r="Z47"/>
  <c r="AA47"/>
  <c r="Y48"/>
  <c r="Z48"/>
  <c r="AA48"/>
  <c r="Y49"/>
  <c r="Z49"/>
  <c r="AA49"/>
  <c r="AB49"/>
  <c r="Y50"/>
  <c r="Z50"/>
  <c r="AB50"/>
  <c r="Y51"/>
  <c r="Z51"/>
  <c r="AA51"/>
  <c r="Y52"/>
  <c r="Z52"/>
  <c r="Y53"/>
  <c r="Z53"/>
  <c r="AA53"/>
  <c r="AB53"/>
  <c r="Y54"/>
  <c r="Z54"/>
  <c r="AB54"/>
  <c r="Y55"/>
  <c r="Z55"/>
  <c r="AA55"/>
  <c r="Y56"/>
  <c r="Z56"/>
  <c r="AA56"/>
  <c r="Y57"/>
  <c r="Z57"/>
  <c r="AA57"/>
  <c r="AB57"/>
  <c r="Y58"/>
  <c r="Z58"/>
  <c r="AB58"/>
  <c r="Y59"/>
  <c r="Z59"/>
  <c r="AA59"/>
  <c r="Y60"/>
  <c r="Z60"/>
  <c r="Y61"/>
  <c r="Z61"/>
  <c r="AA61"/>
  <c r="AB61"/>
  <c r="Y62"/>
  <c r="Z62"/>
  <c r="AB62"/>
  <c r="Y63"/>
  <c r="Z63"/>
  <c r="AA63"/>
  <c r="Y64"/>
  <c r="Z64"/>
  <c r="AA64"/>
  <c r="Y65"/>
  <c r="Z65"/>
  <c r="AA65"/>
  <c r="AB65"/>
  <c r="Y66"/>
  <c r="Z66"/>
  <c r="AB66"/>
  <c r="Y67"/>
  <c r="Z67"/>
  <c r="AA67"/>
  <c r="Y68"/>
  <c r="Z68"/>
  <c r="Y69"/>
  <c r="Z69"/>
  <c r="AA69"/>
  <c r="AB69"/>
  <c r="Y70"/>
  <c r="Z70"/>
  <c r="AB70"/>
  <c r="Y71"/>
  <c r="Z71"/>
  <c r="AA71"/>
  <c r="Y72"/>
  <c r="Z72"/>
  <c r="AA72"/>
  <c r="Y73"/>
  <c r="Z73"/>
  <c r="AA73"/>
  <c r="AB73"/>
  <c r="Y74"/>
  <c r="Z74"/>
  <c r="AB74"/>
  <c r="Y75"/>
  <c r="Z75"/>
  <c r="AA75"/>
  <c r="Y76"/>
  <c r="Z76"/>
  <c r="Y77"/>
  <c r="Z77"/>
  <c r="AA77"/>
  <c r="AB77"/>
  <c r="Y78"/>
  <c r="Z78"/>
  <c r="AB78"/>
  <c r="Y79"/>
  <c r="Z79"/>
  <c r="AA79"/>
  <c r="Y80"/>
  <c r="Z80"/>
  <c r="AA80"/>
  <c r="Y81"/>
  <c r="Z81"/>
  <c r="AA81"/>
  <c r="AB81"/>
  <c r="Y82"/>
  <c r="Z82"/>
  <c r="AB82"/>
  <c r="Y83"/>
  <c r="Z83"/>
  <c r="AA83"/>
  <c r="Y84"/>
  <c r="Z84"/>
  <c r="Y85"/>
  <c r="Z85"/>
  <c r="AA85"/>
  <c r="AB85"/>
  <c r="Y86"/>
  <c r="Z86"/>
  <c r="AB86"/>
  <c r="Y87"/>
  <c r="Z87"/>
  <c r="AA87"/>
  <c r="Y88"/>
  <c r="Z88"/>
  <c r="AA88"/>
  <c r="Y89"/>
  <c r="Z89"/>
  <c r="AA89"/>
  <c r="AB89"/>
  <c r="Y90"/>
  <c r="Z90"/>
  <c r="AB90"/>
  <c r="Y91"/>
  <c r="Z91"/>
  <c r="AA91"/>
  <c r="Y92"/>
  <c r="Z92"/>
  <c r="Y93"/>
  <c r="Z93"/>
  <c r="AA93"/>
  <c r="AB93"/>
  <c r="Y94"/>
  <c r="Z94"/>
  <c r="AB94"/>
  <c r="Y95"/>
  <c r="Z95"/>
  <c r="AA95"/>
  <c r="Y96"/>
  <c r="Z96"/>
  <c r="AA96"/>
  <c r="Y97"/>
  <c r="Z97"/>
  <c r="AA97"/>
  <c r="AB97"/>
  <c r="Y98"/>
  <c r="Z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T3" i="73"/>
  <c r="D3" i="24"/>
  <c r="T5" i="73"/>
  <c r="D5" i="24"/>
  <c r="BM99" i="14"/>
  <c r="AB97" i="63"/>
  <c r="AB93"/>
  <c r="AB89"/>
  <c r="AB85"/>
  <c r="AB81"/>
  <c r="AB77"/>
  <c r="AB73"/>
  <c r="AB69"/>
  <c r="AB48" i="62"/>
  <c r="AB93" i="61"/>
  <c r="AB89"/>
  <c r="AB81"/>
  <c r="AB77"/>
  <c r="AB73"/>
  <c r="AB69"/>
  <c r="AB38"/>
  <c r="AB34"/>
  <c r="AB30"/>
  <c r="AB26"/>
  <c r="AB22"/>
  <c r="AA4" i="62"/>
  <c r="C6" i="73"/>
  <c r="B8"/>
  <c r="C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N92" s="1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N88" s="1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N80" s="1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N76" s="1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N72" s="1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N68" s="1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N64" s="1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N56" s="1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N52" s="1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N48" s="1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N40" s="1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N36" s="1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N32" s="1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N24" s="1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N20" s="1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N16" s="1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N8" s="1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N4" s="1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F93" s="1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F97" s="1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F92"/>
  <c r="U91"/>
  <c r="F91"/>
  <c r="U90"/>
  <c r="N90"/>
  <c r="F90"/>
  <c r="U89"/>
  <c r="N89"/>
  <c r="F89"/>
  <c r="U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F80"/>
  <c r="U79"/>
  <c r="F79"/>
  <c r="U78"/>
  <c r="F78"/>
  <c r="U77"/>
  <c r="N77"/>
  <c r="F77"/>
  <c r="U76"/>
  <c r="F76"/>
  <c r="U75"/>
  <c r="F75"/>
  <c r="U74"/>
  <c r="N74"/>
  <c r="F74"/>
  <c r="U73"/>
  <c r="N73"/>
  <c r="U72"/>
  <c r="F72"/>
  <c r="U71"/>
  <c r="F71"/>
  <c r="U70"/>
  <c r="N70"/>
  <c r="F70"/>
  <c r="U69"/>
  <c r="N69"/>
  <c r="F69"/>
  <c r="U68"/>
  <c r="F68"/>
  <c r="U67"/>
  <c r="F67"/>
  <c r="U66"/>
  <c r="N66"/>
  <c r="F66"/>
  <c r="U65"/>
  <c r="N65"/>
  <c r="F65"/>
  <c r="U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F56"/>
  <c r="U55"/>
  <c r="F55"/>
  <c r="U54"/>
  <c r="N54"/>
  <c r="F54"/>
  <c r="U53"/>
  <c r="N53"/>
  <c r="F53"/>
  <c r="U52"/>
  <c r="F52"/>
  <c r="U51"/>
  <c r="F51"/>
  <c r="U50"/>
  <c r="N50"/>
  <c r="F50"/>
  <c r="U49"/>
  <c r="N49"/>
  <c r="F49"/>
  <c r="U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F40"/>
  <c r="U39"/>
  <c r="F39"/>
  <c r="U38"/>
  <c r="N38"/>
  <c r="F38"/>
  <c r="U37"/>
  <c r="N37"/>
  <c r="F37"/>
  <c r="U36"/>
  <c r="F36"/>
  <c r="U35"/>
  <c r="F35"/>
  <c r="U34"/>
  <c r="N34"/>
  <c r="F34"/>
  <c r="U33"/>
  <c r="N33"/>
  <c r="F33"/>
  <c r="U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F24"/>
  <c r="U23"/>
  <c r="F23"/>
  <c r="U22"/>
  <c r="N22"/>
  <c r="F22"/>
  <c r="U21"/>
  <c r="N21"/>
  <c r="F21"/>
  <c r="U20"/>
  <c r="F20"/>
  <c r="U19"/>
  <c r="F19"/>
  <c r="U18"/>
  <c r="N18"/>
  <c r="F18"/>
  <c r="U17"/>
  <c r="N17"/>
  <c r="F17"/>
  <c r="U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F8"/>
  <c r="U7"/>
  <c r="F7"/>
  <c r="U6"/>
  <c r="N6"/>
  <c r="F6"/>
  <c r="U5"/>
  <c r="N5"/>
  <c r="F5"/>
  <c r="U4"/>
  <c r="F4"/>
  <c r="U3"/>
  <c r="M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41" l="1"/>
  <c r="F77" i="58"/>
  <c r="F61"/>
  <c r="F27"/>
  <c r="F7" i="61"/>
  <c r="L99" i="63"/>
  <c r="C99"/>
  <c r="F73"/>
  <c r="F47" i="62"/>
  <c r="C99" i="56"/>
  <c r="F21"/>
  <c r="B99"/>
  <c r="F97" i="55"/>
  <c r="C99"/>
  <c r="C99" i="57"/>
  <c r="F10"/>
  <c r="Q6" i="73"/>
  <c r="D6" i="26" s="1"/>
  <c r="R6" i="73"/>
  <c r="D6" i="29" s="1"/>
  <c r="B9" i="73"/>
  <c r="C8"/>
  <c r="P6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V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O43" s="1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N74"/>
  <c r="O74" s="1"/>
  <c r="N75"/>
  <c r="N78"/>
  <c r="N79"/>
  <c r="N82"/>
  <c r="N83"/>
  <c r="N86"/>
  <c r="N87"/>
  <c r="N90"/>
  <c r="N91"/>
  <c r="O91" s="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O68" s="1"/>
  <c r="N71"/>
  <c r="N72"/>
  <c r="O72" s="1"/>
  <c r="N75"/>
  <c r="O75" s="1"/>
  <c r="N76"/>
  <c r="O76" s="1"/>
  <c r="N79"/>
  <c r="N80"/>
  <c r="N83"/>
  <c r="N84"/>
  <c r="N87"/>
  <c r="N88"/>
  <c r="N91"/>
  <c r="N92"/>
  <c r="O92" s="1"/>
  <c r="N95"/>
  <c r="N96"/>
  <c r="O96" s="1"/>
  <c r="I99"/>
  <c r="N81"/>
  <c r="O81" s="1"/>
  <c r="N82"/>
  <c r="O82" s="1"/>
  <c r="N85"/>
  <c r="O85" s="1"/>
  <c r="N86"/>
  <c r="N89"/>
  <c r="O89" s="1"/>
  <c r="N90"/>
  <c r="O90" s="1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56"/>
  <c r="V4"/>
  <c r="V32"/>
  <c r="O32"/>
  <c r="V40"/>
  <c r="V47"/>
  <c r="V59"/>
  <c r="V16"/>
  <c r="O16"/>
  <c r="V24"/>
  <c r="V31"/>
  <c r="V43"/>
  <c r="V87"/>
  <c r="V10" i="56"/>
  <c r="O10"/>
  <c r="V19"/>
  <c r="O19"/>
  <c r="V24"/>
  <c r="V35"/>
  <c r="O35"/>
  <c r="V40"/>
  <c r="V42"/>
  <c r="O42"/>
  <c r="V51"/>
  <c r="O51"/>
  <c r="N8" i="55"/>
  <c r="F9"/>
  <c r="I99"/>
  <c r="M99"/>
  <c r="G10"/>
  <c r="N12"/>
  <c r="O12" s="1"/>
  <c r="F13"/>
  <c r="V22"/>
  <c r="G26"/>
  <c r="N28"/>
  <c r="O28" s="1"/>
  <c r="F29"/>
  <c r="O30"/>
  <c r="V38"/>
  <c r="G42"/>
  <c r="N44"/>
  <c r="O44" s="1"/>
  <c r="F45"/>
  <c r="V54"/>
  <c r="G58"/>
  <c r="N60"/>
  <c r="O60" s="1"/>
  <c r="F61"/>
  <c r="O64"/>
  <c r="O72"/>
  <c r="O80"/>
  <c r="O92"/>
  <c r="O13" i="56"/>
  <c r="O45"/>
  <c r="O57"/>
  <c r="O65"/>
  <c r="O73"/>
  <c r="V3" i="55"/>
  <c r="V62"/>
  <c r="V66"/>
  <c r="V74"/>
  <c r="V82"/>
  <c r="O6" i="56"/>
  <c r="V15"/>
  <c r="O15"/>
  <c r="V31"/>
  <c r="O31"/>
  <c r="V36"/>
  <c r="V38"/>
  <c r="V47"/>
  <c r="O47"/>
  <c r="V52"/>
  <c r="V54"/>
  <c r="O54"/>
  <c r="V59"/>
  <c r="V62"/>
  <c r="O62"/>
  <c r="V75"/>
  <c r="V83"/>
  <c r="V91"/>
  <c r="V94"/>
  <c r="V12" i="55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B99" i="55"/>
  <c r="F3"/>
  <c r="K99"/>
  <c r="F5"/>
  <c r="G18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61"/>
  <c r="O77"/>
  <c r="O93"/>
  <c r="V70" i="55"/>
  <c r="V78"/>
  <c r="O78"/>
  <c r="V86"/>
  <c r="V91"/>
  <c r="V7" i="56"/>
  <c r="O7"/>
  <c r="V14"/>
  <c r="V23"/>
  <c r="O23"/>
  <c r="V28"/>
  <c r="V39"/>
  <c r="O39"/>
  <c r="V44"/>
  <c r="V46"/>
  <c r="O46"/>
  <c r="V55"/>
  <c r="V58"/>
  <c r="V63"/>
  <c r="V66"/>
  <c r="V71"/>
  <c r="V74"/>
  <c r="O74"/>
  <c r="V82"/>
  <c r="V87"/>
  <c r="V90"/>
  <c r="J99" i="55"/>
  <c r="G6"/>
  <c r="N24"/>
  <c r="O24" s="1"/>
  <c r="N40"/>
  <c r="O40" s="1"/>
  <c r="N56"/>
  <c r="O56" s="1"/>
  <c r="O63"/>
  <c r="O96"/>
  <c r="V38" i="58"/>
  <c r="V41"/>
  <c r="O41"/>
  <c r="V54"/>
  <c r="O57"/>
  <c r="V70"/>
  <c r="V86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66"/>
  <c r="V64" i="55"/>
  <c r="V68"/>
  <c r="V72"/>
  <c r="V76"/>
  <c r="V80"/>
  <c r="V84"/>
  <c r="V88"/>
  <c r="V92"/>
  <c r="V96"/>
  <c r="F3" i="56"/>
  <c r="F99" s="1"/>
  <c r="V5"/>
  <c r="V9"/>
  <c r="V13"/>
  <c r="V17"/>
  <c r="V21"/>
  <c r="V29"/>
  <c r="V33"/>
  <c r="V37"/>
  <c r="V41"/>
  <c r="V45"/>
  <c r="V49"/>
  <c r="V57"/>
  <c r="V61"/>
  <c r="V65"/>
  <c r="V69"/>
  <c r="V73"/>
  <c r="V77"/>
  <c r="V81"/>
  <c r="V85"/>
  <c r="V89"/>
  <c r="V93"/>
  <c r="V97"/>
  <c r="N3" i="57"/>
  <c r="O30" i="58"/>
  <c r="V33"/>
  <c r="V46"/>
  <c r="N3" i="56"/>
  <c r="G88" i="57"/>
  <c r="N90"/>
  <c r="F91"/>
  <c r="K99" i="58"/>
  <c r="U99"/>
  <c r="F9"/>
  <c r="F17"/>
  <c r="V26"/>
  <c r="V42"/>
  <c r="O42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G75" i="58" l="1"/>
  <c r="O75" s="1"/>
  <c r="O87" i="55"/>
  <c r="O71"/>
  <c r="O3"/>
  <c r="O53" i="58"/>
  <c r="O74"/>
  <c r="O66" i="56"/>
  <c r="O22" i="55"/>
  <c r="O58" i="56"/>
  <c r="O38"/>
  <c r="O94"/>
  <c r="O86" i="55"/>
  <c r="O70"/>
  <c r="O46"/>
  <c r="O26" i="58"/>
  <c r="O93"/>
  <c r="O77"/>
  <c r="O61"/>
  <c r="O37"/>
  <c r="O21"/>
  <c r="O66"/>
  <c r="O30" i="56"/>
  <c r="O22"/>
  <c r="O14"/>
  <c r="O95"/>
  <c r="O29"/>
  <c r="O27" i="55"/>
  <c r="F99" i="63"/>
  <c r="O70" i="56"/>
  <c r="V22"/>
  <c r="G8"/>
  <c r="V8" s="1"/>
  <c r="G4"/>
  <c r="V4" s="1"/>
  <c r="O98"/>
  <c r="O78"/>
  <c r="V53"/>
  <c r="V30"/>
  <c r="O26"/>
  <c r="O25"/>
  <c r="O94" i="55"/>
  <c r="O90"/>
  <c r="O82"/>
  <c r="O11"/>
  <c r="V95" i="56"/>
  <c r="O86"/>
  <c r="E99"/>
  <c r="O91"/>
  <c r="O88"/>
  <c r="O87"/>
  <c r="O84"/>
  <c r="O83"/>
  <c r="O79"/>
  <c r="O71"/>
  <c r="O67"/>
  <c r="O63"/>
  <c r="O59"/>
  <c r="O55"/>
  <c r="V50"/>
  <c r="O62" i="55"/>
  <c r="O19"/>
  <c r="E99"/>
  <c r="O7"/>
  <c r="V98"/>
  <c r="D99"/>
  <c r="O95"/>
  <c r="O38"/>
  <c r="V61" i="58"/>
  <c r="O45"/>
  <c r="V25"/>
  <c r="G78" i="57"/>
  <c r="V78" s="1"/>
  <c r="G9"/>
  <c r="V9" s="1"/>
  <c r="O4"/>
  <c r="V93" i="58"/>
  <c r="G91"/>
  <c r="O91" s="1"/>
  <c r="V77"/>
  <c r="G59"/>
  <c r="G43"/>
  <c r="O29"/>
  <c r="G27"/>
  <c r="E99"/>
  <c r="O14"/>
  <c r="G11"/>
  <c r="V11" s="1"/>
  <c r="V97"/>
  <c r="O81"/>
  <c r="V75"/>
  <c r="O65"/>
  <c r="V37"/>
  <c r="O17"/>
  <c r="D99"/>
  <c r="O44" i="57"/>
  <c r="G25"/>
  <c r="V25" s="1"/>
  <c r="G6"/>
  <c r="O6" s="1"/>
  <c r="O56"/>
  <c r="O24"/>
  <c r="T6" i="73"/>
  <c r="T7"/>
  <c r="P8"/>
  <c r="D8" i="24" s="1"/>
  <c r="R8" i="73"/>
  <c r="D8" i="29" s="1"/>
  <c r="S8" i="73"/>
  <c r="D8" i="28" s="1"/>
  <c r="C9" i="73"/>
  <c r="B10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" i="57" l="1"/>
  <c r="V45"/>
  <c r="O8" i="56"/>
  <c r="O4"/>
  <c r="O12"/>
  <c r="O78" i="57"/>
  <c r="O21"/>
  <c r="V91" i="58"/>
  <c r="O59"/>
  <c r="V59"/>
  <c r="V43"/>
  <c r="O43"/>
  <c r="V27"/>
  <c r="O27"/>
  <c r="O56"/>
  <c r="O61" i="57"/>
  <c r="O25"/>
  <c r="V6"/>
  <c r="V53"/>
  <c r="V13"/>
  <c r="O5"/>
  <c r="Q9" i="73"/>
  <c r="D9" i="26" s="1"/>
  <c r="S9" i="73"/>
  <c r="D9" i="28" s="1"/>
  <c r="P9" i="73"/>
  <c r="D9" i="24" s="1"/>
  <c r="Q8" i="73"/>
  <c r="C10"/>
  <c r="B1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T8" i="73" l="1"/>
  <c r="D8" i="26"/>
  <c r="O99" i="56"/>
  <c r="R10" i="73"/>
  <c r="D10" i="29" s="1"/>
  <c r="Q10" i="73"/>
  <c r="D10" i="26" s="1"/>
  <c r="R9" i="73"/>
  <c r="B12"/>
  <c r="C11"/>
  <c r="O99" i="55"/>
  <c r="O99" i="58"/>
  <c r="O99" i="57"/>
  <c r="K8" i="65"/>
  <c r="F9"/>
  <c r="K7"/>
  <c r="F8"/>
  <c r="T9" i="73" l="1"/>
  <c r="D9" i="29"/>
  <c r="B13" i="73"/>
  <c r="C12"/>
  <c r="S10"/>
  <c r="D10" i="28" s="1"/>
  <c r="P10" i="73"/>
  <c r="P11"/>
  <c r="D11" i="24" s="1"/>
  <c r="S11" i="73"/>
  <c r="D11" i="28" s="1"/>
  <c r="K9" i="65"/>
  <c r="T10" i="73" l="1"/>
  <c r="D10" i="24"/>
  <c r="C13" i="73"/>
  <c r="B14"/>
  <c r="R11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C14" i="73"/>
  <c r="B15"/>
  <c r="K11" i="65"/>
  <c r="F12"/>
  <c r="T13" i="73" l="1"/>
  <c r="S14"/>
  <c r="D14" i="28" s="1"/>
  <c r="R14" i="73"/>
  <c r="D14" i="29" s="1"/>
  <c r="P14" i="73"/>
  <c r="D14" i="24" s="1"/>
  <c r="Q14" i="73"/>
  <c r="D14" i="26" s="1"/>
  <c r="B16" i="73"/>
  <c r="C15"/>
  <c r="K12" i="65"/>
  <c r="T14" i="73" l="1"/>
  <c r="B17"/>
  <c r="C16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C17"/>
  <c r="B18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C18" i="73"/>
  <c r="B19"/>
  <c r="K15" i="65"/>
  <c r="F15"/>
  <c r="T17" i="73" l="1"/>
  <c r="S18"/>
  <c r="D18" i="28" s="1"/>
  <c r="R18" i="73"/>
  <c r="D18" i="29" s="1"/>
  <c r="P18" i="73"/>
  <c r="D18" i="24" s="1"/>
  <c r="Q18" i="73"/>
  <c r="D18" i="26" s="1"/>
  <c r="B20" i="73"/>
  <c r="C19"/>
  <c r="K16" i="65"/>
  <c r="F16"/>
  <c r="T18" i="73" l="1"/>
  <c r="B21"/>
  <c r="C20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C21"/>
  <c r="B22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C22" i="73"/>
  <c r="B23"/>
  <c r="K19" i="65"/>
  <c r="F20"/>
  <c r="T21" i="73" l="1"/>
  <c r="S22"/>
  <c r="D22" i="28" s="1"/>
  <c r="R22" i="73"/>
  <c r="D22" i="29" s="1"/>
  <c r="P22" i="73"/>
  <c r="D22" i="24" s="1"/>
  <c r="Q22" i="73"/>
  <c r="D22" i="26" s="1"/>
  <c r="B24" i="73"/>
  <c r="C23"/>
  <c r="K20" i="65"/>
  <c r="F21"/>
  <c r="T22" i="73" l="1"/>
  <c r="B25"/>
  <c r="C24"/>
  <c r="P23"/>
  <c r="D23" i="24" s="1"/>
  <c r="S23" i="73"/>
  <c r="D23" i="28" s="1"/>
  <c r="Q23" i="73"/>
  <c r="D23" i="26" s="1"/>
  <c r="R23" i="73"/>
  <c r="D23" i="29" s="1"/>
  <c r="F22" i="65"/>
  <c r="K21"/>
  <c r="T23" i="73" l="1"/>
  <c r="C25"/>
  <c r="B26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B27" i="73"/>
  <c r="C26"/>
  <c r="K23" i="65"/>
  <c r="F24"/>
  <c r="F23"/>
  <c r="T25" i="73" l="1"/>
  <c r="C27"/>
  <c r="B28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C28" i="73"/>
  <c r="B29"/>
  <c r="F26" i="65"/>
  <c r="K25"/>
  <c r="T27" i="73" l="1"/>
  <c r="R28"/>
  <c r="D28" i="29" s="1"/>
  <c r="S28" i="73"/>
  <c r="D28" i="28" s="1"/>
  <c r="Q28" i="73"/>
  <c r="D28" i="26" s="1"/>
  <c r="P28" i="73"/>
  <c r="D28" i="24" s="1"/>
  <c r="B30" i="73"/>
  <c r="C29"/>
  <c r="F27" i="65"/>
  <c r="K26"/>
  <c r="T28" i="73" l="1"/>
  <c r="B31"/>
  <c r="C30"/>
  <c r="S29"/>
  <c r="D29" i="28" s="1"/>
  <c r="P29" i="73"/>
  <c r="D29" i="24" s="1"/>
  <c r="R29" i="73"/>
  <c r="D29" i="29" s="1"/>
  <c r="Q29" i="73"/>
  <c r="D29" i="26" s="1"/>
  <c r="K27" i="65"/>
  <c r="F28"/>
  <c r="T29" i="73" l="1"/>
  <c r="C31"/>
  <c r="B32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C32" i="73"/>
  <c r="B33"/>
  <c r="F30" i="65"/>
  <c r="K29"/>
  <c r="T31" i="73" l="1"/>
  <c r="R32"/>
  <c r="D32" i="29" s="1"/>
  <c r="S32" i="73"/>
  <c r="D32" i="28" s="1"/>
  <c r="Q32" i="73"/>
  <c r="D32" i="26" s="1"/>
  <c r="P32" i="73"/>
  <c r="D32" i="24" s="1"/>
  <c r="B34" i="73"/>
  <c r="C33"/>
  <c r="K30" i="65"/>
  <c r="T32" i="73" l="1"/>
  <c r="B35"/>
  <c r="C34"/>
  <c r="S33"/>
  <c r="D33" i="28" s="1"/>
  <c r="P33" i="73"/>
  <c r="D33" i="24" s="1"/>
  <c r="R33" i="73"/>
  <c r="D33" i="29" s="1"/>
  <c r="Q33" i="73"/>
  <c r="D33" i="26" s="1"/>
  <c r="F31" i="65"/>
  <c r="K31"/>
  <c r="T33" i="73" l="1"/>
  <c r="C35"/>
  <c r="B36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C36" i="73"/>
  <c r="B37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B38" i="73"/>
  <c r="C37"/>
  <c r="K34" i="65"/>
  <c r="F35"/>
  <c r="T36" i="73" l="1"/>
  <c r="B39"/>
  <c r="C38"/>
  <c r="S37"/>
  <c r="D37" i="28" s="1"/>
  <c r="P37" i="73"/>
  <c r="D37" i="24" s="1"/>
  <c r="R37" i="73"/>
  <c r="D37" i="29" s="1"/>
  <c r="Q37" i="73"/>
  <c r="D37" i="26" s="1"/>
  <c r="K35" i="65"/>
  <c r="T37" i="73" l="1"/>
  <c r="C39"/>
  <c r="B40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C40" i="73"/>
  <c r="B41"/>
  <c r="K37" i="65"/>
  <c r="T39" i="73" l="1"/>
  <c r="R40"/>
  <c r="D40" i="29" s="1"/>
  <c r="S40" i="73"/>
  <c r="D40" i="28" s="1"/>
  <c r="Q40" i="73"/>
  <c r="D40" i="26" s="1"/>
  <c r="P40" i="73"/>
  <c r="D40" i="24" s="1"/>
  <c r="B42" i="73"/>
  <c r="C41"/>
  <c r="K38" i="65"/>
  <c r="F38"/>
  <c r="F39"/>
  <c r="T40" i="73" l="1"/>
  <c r="B43"/>
  <c r="C42"/>
  <c r="S41"/>
  <c r="D41" i="28" s="1"/>
  <c r="P41" i="73"/>
  <c r="D41" i="24" s="1"/>
  <c r="R41" i="73"/>
  <c r="D41" i="29" s="1"/>
  <c r="Q41" i="73"/>
  <c r="D41" i="26" s="1"/>
  <c r="K39" i="65"/>
  <c r="F40"/>
  <c r="T41" i="73" l="1"/>
  <c r="C43"/>
  <c r="B44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C44" i="73"/>
  <c r="B45"/>
  <c r="K41" i="65"/>
  <c r="F42"/>
  <c r="T43" i="73" l="1"/>
  <c r="R44"/>
  <c r="D44" i="29" s="1"/>
  <c r="S44" i="73"/>
  <c r="D44" i="28" s="1"/>
  <c r="Q44" i="73"/>
  <c r="D44" i="26" s="1"/>
  <c r="P44" i="73"/>
  <c r="B46"/>
  <c r="C45"/>
  <c r="F43" i="65"/>
  <c r="K42"/>
  <c r="T44" i="73" l="1"/>
  <c r="D44" i="24"/>
  <c r="B47" i="73"/>
  <c r="C46"/>
  <c r="S45"/>
  <c r="D45" i="28" s="1"/>
  <c r="P45" i="73"/>
  <c r="D45" i="24" s="1"/>
  <c r="R45" i="73"/>
  <c r="D45" i="29" s="1"/>
  <c r="Q45" i="73"/>
  <c r="D45" i="26" s="1"/>
  <c r="K43" i="65"/>
  <c r="F44"/>
  <c r="T45" i="73" l="1"/>
  <c r="C47"/>
  <c r="B48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C48"/>
  <c r="B49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B50" i="73"/>
  <c r="C49"/>
  <c r="F47" i="65"/>
  <c r="K46"/>
  <c r="T48" i="73" l="1"/>
  <c r="B51"/>
  <c r="C50"/>
  <c r="S49"/>
  <c r="D49" i="28" s="1"/>
  <c r="P49" i="73"/>
  <c r="R49"/>
  <c r="D49" i="29" s="1"/>
  <c r="Q49" i="73"/>
  <c r="D49" i="26" s="1"/>
  <c r="K47" i="65"/>
  <c r="F48"/>
  <c r="T49" i="73" l="1"/>
  <c r="D49" i="24"/>
  <c r="C51" i="73"/>
  <c r="B52"/>
  <c r="P50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C52"/>
  <c r="B5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B54" i="73"/>
  <c r="C53"/>
  <c r="F51" i="65"/>
  <c r="K50"/>
  <c r="T52" i="73" l="1"/>
  <c r="B55"/>
  <c r="C54"/>
  <c r="S53"/>
  <c r="D53" i="28" s="1"/>
  <c r="P53" i="73"/>
  <c r="R53"/>
  <c r="D53" i="29" s="1"/>
  <c r="Q53" i="73"/>
  <c r="D53" i="26" s="1"/>
  <c r="K51" i="65"/>
  <c r="F52"/>
  <c r="T53" i="73" l="1"/>
  <c r="D53" i="24"/>
  <c r="C55" i="73"/>
  <c r="B56"/>
  <c r="P54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C56"/>
  <c r="B57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B58" i="73"/>
  <c r="C57"/>
  <c r="F55" i="65"/>
  <c r="K54"/>
  <c r="T56" i="73" l="1"/>
  <c r="B59"/>
  <c r="C58"/>
  <c r="S57"/>
  <c r="D57" i="28" s="1"/>
  <c r="P57" i="73"/>
  <c r="R57"/>
  <c r="D57" i="29" s="1"/>
  <c r="Q57" i="73"/>
  <c r="D57" i="26" s="1"/>
  <c r="K55" i="65"/>
  <c r="F56"/>
  <c r="T57" i="73" l="1"/>
  <c r="D57" i="24"/>
  <c r="C59" i="73"/>
  <c r="B60"/>
  <c r="P58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C60"/>
  <c r="B61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B62" i="73"/>
  <c r="C61"/>
  <c r="K58" i="65"/>
  <c r="F59"/>
  <c r="F58"/>
  <c r="T60" i="73" l="1"/>
  <c r="B63"/>
  <c r="C62"/>
  <c r="S61"/>
  <c r="D61" i="28" s="1"/>
  <c r="P61" i="73"/>
  <c r="R61"/>
  <c r="D61" i="29" s="1"/>
  <c r="Q61" i="73"/>
  <c r="D61" i="26" s="1"/>
  <c r="K59" i="65"/>
  <c r="T61" i="73" l="1"/>
  <c r="D61" i="24"/>
  <c r="C63" i="73"/>
  <c r="B64"/>
  <c r="P62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C64"/>
  <c r="B65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B66" i="73"/>
  <c r="C65"/>
  <c r="K62" i="65"/>
  <c r="F63"/>
  <c r="T64" i="73" l="1"/>
  <c r="B67"/>
  <c r="C66"/>
  <c r="S65"/>
  <c r="D65" i="28" s="1"/>
  <c r="P65" i="73"/>
  <c r="R65"/>
  <c r="D65" i="29" s="1"/>
  <c r="Q65" i="73"/>
  <c r="D65" i="26" s="1"/>
  <c r="K63" i="65"/>
  <c r="F64"/>
  <c r="T65" i="73" l="1"/>
  <c r="D65" i="24"/>
  <c r="C67" i="73"/>
  <c r="B68"/>
  <c r="P66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C68"/>
  <c r="B69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B70" i="73"/>
  <c r="C69"/>
  <c r="K66" i="65"/>
  <c r="F67"/>
  <c r="T68" i="73" l="1"/>
  <c r="B71"/>
  <c r="C70"/>
  <c r="S69"/>
  <c r="D69" i="28" s="1"/>
  <c r="P69" i="73"/>
  <c r="R69"/>
  <c r="D69" i="29" s="1"/>
  <c r="Q69" i="73"/>
  <c r="D69" i="26" s="1"/>
  <c r="F68" i="65"/>
  <c r="K67"/>
  <c r="T69" i="73" l="1"/>
  <c r="D69" i="24"/>
  <c r="C71" i="73"/>
  <c r="B72"/>
  <c r="P70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C72"/>
  <c r="B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B74" i="73"/>
  <c r="C73"/>
  <c r="K70" i="65"/>
  <c r="T72" i="73" l="1"/>
  <c r="B75"/>
  <c r="C74"/>
  <c r="S73"/>
  <c r="D73" i="28" s="1"/>
  <c r="P73" i="73"/>
  <c r="R73"/>
  <c r="D73" i="29" s="1"/>
  <c r="Q73" i="73"/>
  <c r="D73" i="26" s="1"/>
  <c r="K71" i="65"/>
  <c r="F71"/>
  <c r="T73" i="73" l="1"/>
  <c r="D73" i="24"/>
  <c r="C75" i="73"/>
  <c r="B76"/>
  <c r="P74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C76"/>
  <c r="B77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B78" i="73"/>
  <c r="C77"/>
  <c r="K74" i="65"/>
  <c r="F74"/>
  <c r="T76" i="73" l="1"/>
  <c r="B79"/>
  <c r="C78"/>
  <c r="S77"/>
  <c r="D77" i="28" s="1"/>
  <c r="R77" i="73"/>
  <c r="D77" i="29" s="1"/>
  <c r="Q77" i="73"/>
  <c r="D77" i="26" s="1"/>
  <c r="F76" i="65"/>
  <c r="F75"/>
  <c r="K75"/>
  <c r="T77" i="73" l="1"/>
  <c r="C79"/>
  <c r="B80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C80"/>
  <c r="B81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B82" i="73"/>
  <c r="C81"/>
  <c r="K78" i="65"/>
  <c r="T80" i="73" l="1"/>
  <c r="B83"/>
  <c r="C82"/>
  <c r="S81"/>
  <c r="D81" i="28" s="1"/>
  <c r="P81" i="73"/>
  <c r="R81"/>
  <c r="D81" i="29" s="1"/>
  <c r="Q81" i="73"/>
  <c r="D81" i="26" s="1"/>
  <c r="F80" i="65"/>
  <c r="F79"/>
  <c r="K79"/>
  <c r="T81" i="73" l="1"/>
  <c r="D81" i="24"/>
  <c r="C83" i="73"/>
  <c r="B84"/>
  <c r="P82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C84"/>
  <c r="B85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B86" i="73"/>
  <c r="C85"/>
  <c r="K82" i="65"/>
  <c r="T84" i="73" l="1"/>
  <c r="B87"/>
  <c r="C86"/>
  <c r="S85"/>
  <c r="D85" i="28" s="1"/>
  <c r="P85" i="73"/>
  <c r="R85"/>
  <c r="D85" i="29" s="1"/>
  <c r="Q85" i="73"/>
  <c r="D85" i="26" s="1"/>
  <c r="F84" i="65"/>
  <c r="F83"/>
  <c r="K83"/>
  <c r="T85" i="73" l="1"/>
  <c r="D85" i="24"/>
  <c r="C87" i="73"/>
  <c r="B88"/>
  <c r="P86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C88"/>
  <c r="B89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B90" i="73"/>
  <c r="C89"/>
  <c r="K86" i="65"/>
  <c r="T88" i="73" l="1"/>
  <c r="B91"/>
  <c r="C90"/>
  <c r="S89"/>
  <c r="D89" i="28" s="1"/>
  <c r="P89" i="73"/>
  <c r="R89"/>
  <c r="D89" i="29" s="1"/>
  <c r="Q89" i="73"/>
  <c r="D89" i="26" s="1"/>
  <c r="F88" i="65"/>
  <c r="F87"/>
  <c r="K87"/>
  <c r="T89" i="73" l="1"/>
  <c r="D89" i="24"/>
  <c r="C91" i="73"/>
  <c r="B92"/>
  <c r="P90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C92"/>
  <c r="B9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B94" i="73"/>
  <c r="C93"/>
  <c r="K90" i="65"/>
  <c r="T92" i="73" l="1"/>
  <c r="B95"/>
  <c r="C94"/>
  <c r="S93"/>
  <c r="D93" i="28" s="1"/>
  <c r="P93" i="73"/>
  <c r="R93"/>
  <c r="D93" i="29" s="1"/>
  <c r="Q93" i="73"/>
  <c r="D93" i="26" s="1"/>
  <c r="F92" i="65"/>
  <c r="F91"/>
  <c r="K91"/>
  <c r="T93" i="73" l="1"/>
  <c r="D93" i="24"/>
  <c r="C95" i="73"/>
  <c r="B96"/>
  <c r="P94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C96"/>
  <c r="B97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B98" i="73"/>
  <c r="C97"/>
  <c r="K94" i="65"/>
  <c r="T96" i="73" l="1"/>
  <c r="C98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42"/>
  <c r="DB37"/>
  <c r="DB33"/>
  <c r="DB29"/>
  <c r="DB25"/>
  <c r="BR99"/>
  <c r="DB3"/>
  <c r="BT96"/>
  <c r="DJ96" s="1"/>
  <c r="F96" i="40" s="1"/>
  <c r="BT32" i="54"/>
  <c r="BT28"/>
  <c r="BT24"/>
  <c r="BT8"/>
  <c r="CZ97"/>
  <c r="CZ6"/>
  <c r="CV4"/>
  <c r="BM96"/>
  <c r="BM62"/>
  <c r="BM42"/>
  <c r="BM40"/>
  <c r="BM16"/>
  <c r="DI16" s="1"/>
  <c r="E16" i="40" s="1"/>
  <c r="BM4" i="54"/>
  <c r="DI4" s="1"/>
  <c r="E4" i="40" s="1"/>
  <c r="CO5" i="54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BY46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DG80" s="1"/>
  <c r="C80" i="40" s="1"/>
  <c r="BF80" i="54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DG30" s="1"/>
  <c r="C30" i="40" s="1"/>
  <c r="BM30" i="54"/>
  <c r="DI30" s="1"/>
  <c r="E30" i="40" s="1"/>
  <c r="AR34" i="5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DH5" s="1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BT51"/>
  <c r="DJ51" s="1"/>
  <c r="F51" i="40" s="1"/>
  <c r="BT52" i="54"/>
  <c r="DJ52" s="1"/>
  <c r="F52" i="40" s="1"/>
  <c r="CZ53" i="54"/>
  <c r="DB55"/>
  <c r="BT58"/>
  <c r="DB59"/>
  <c r="BT60"/>
  <c r="DJ60" s="1"/>
  <c r="F60" i="40" s="1"/>
  <c r="CZ61" i="54"/>
  <c r="BT63"/>
  <c r="BT66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DJ78" s="1"/>
  <c r="F78" i="40" s="1"/>
  <c r="CZ78" i="54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BT19"/>
  <c r="BT23"/>
  <c r="DJ23" s="1"/>
  <c r="F23" i="40" s="1"/>
  <c r="DB24" i="54"/>
  <c r="BT27"/>
  <c r="DA28"/>
  <c r="BT31"/>
  <c r="DA32"/>
  <c r="BT36"/>
  <c r="DJ36" s="1"/>
  <c r="F36" i="40" s="1"/>
  <c r="BT44" i="54"/>
  <c r="DJ44" s="1"/>
  <c r="F44" i="40" s="1"/>
  <c r="BT49" i="54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I49" s="1"/>
  <c r="E49" i="40" s="1"/>
  <c r="DH51" i="54"/>
  <c r="D51" i="40" s="1"/>
  <c r="BM51" i="54"/>
  <c r="DI51" s="1"/>
  <c r="E51" i="40" s="1"/>
  <c r="BM52" i="54"/>
  <c r="BM58"/>
  <c r="DI58" s="1"/>
  <c r="E58" i="40" s="1"/>
  <c r="BM60" i="54"/>
  <c r="DI60" s="1"/>
  <c r="E60" i="40" s="1"/>
  <c r="BM63" i="54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I94" s="1"/>
  <c r="E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DI25" s="1"/>
  <c r="E25" i="40" s="1"/>
  <c r="BM29" i="54"/>
  <c r="DI29" s="1"/>
  <c r="E29" i="40" s="1"/>
  <c r="BM33" i="54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DH91" s="1"/>
  <c r="D91" i="40" s="1"/>
  <c r="BF92" i="54"/>
  <c r="BF97"/>
  <c r="DH97" s="1"/>
  <c r="D97" i="40" s="1"/>
  <c r="DI5" i="54"/>
  <c r="E5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BF69" i="54"/>
  <c r="DH69" s="1"/>
  <c r="D69" i="40" s="1"/>
  <c r="DI69" i="54"/>
  <c r="E69" i="40" s="1"/>
  <c r="BF77" i="54"/>
  <c r="BF79"/>
  <c r="DH79" s="1"/>
  <c r="D79" i="40" s="1"/>
  <c r="BF82" i="54"/>
  <c r="BF84"/>
  <c r="BF89"/>
  <c r="DH89" s="1"/>
  <c r="D89" i="40" s="1"/>
  <c r="BF93" i="54"/>
  <c r="DH93" s="1"/>
  <c r="D93" i="40" s="1"/>
  <c r="BF95" i="54"/>
  <c r="BF98"/>
  <c r="DH98" s="1"/>
  <c r="D98" i="40" s="1"/>
  <c r="AY4" i="54"/>
  <c r="DG4" s="1"/>
  <c r="C4" i="40" s="1"/>
  <c r="AY6" i="54"/>
  <c r="DG6" s="1"/>
  <c r="C6" i="40" s="1"/>
  <c r="AY8" i="54"/>
  <c r="AY9"/>
  <c r="AY15"/>
  <c r="DJ15"/>
  <c r="F15" i="40" s="1"/>
  <c r="AY17" i="54"/>
  <c r="AY19"/>
  <c r="DG19" s="1"/>
  <c r="C19" i="40" s="1"/>
  <c r="DJ19" i="54"/>
  <c r="F19" i="40" s="1"/>
  <c r="AY29" i="54"/>
  <c r="DG29" s="1"/>
  <c r="C29" i="40" s="1"/>
  <c r="DH29" i="54"/>
  <c r="D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DG58" s="1"/>
  <c r="C58" i="40" s="1"/>
  <c r="AY62" i="54"/>
  <c r="DI62"/>
  <c r="E62" i="40" s="1"/>
  <c r="AY72" i="54"/>
  <c r="DJ72"/>
  <c r="F72" i="40" s="1"/>
  <c r="AY79" i="54"/>
  <c r="DJ79"/>
  <c r="F79" i="40" s="1"/>
  <c r="AY81" i="54"/>
  <c r="AY83"/>
  <c r="DG83" s="1"/>
  <c r="C83" i="40" s="1"/>
  <c r="AY86" i="54"/>
  <c r="AY95"/>
  <c r="AY97"/>
  <c r="DG97" s="1"/>
  <c r="C97" i="40" s="1"/>
  <c r="AY22" i="54"/>
  <c r="DG22" s="1"/>
  <c r="C22" i="40" s="1"/>
  <c r="AY25" i="54"/>
  <c r="DJ25"/>
  <c r="F25" i="40" s="1"/>
  <c r="AY28" i="54"/>
  <c r="DJ28"/>
  <c r="F28" i="40" s="1"/>
  <c r="AY31" i="54"/>
  <c r="DG31" s="1"/>
  <c r="C31" i="40" s="1"/>
  <c r="DJ31" i="54"/>
  <c r="F31" i="40" s="1"/>
  <c r="AY36" i="54"/>
  <c r="DG36" s="1"/>
  <c r="C36" i="40" s="1"/>
  <c r="CE36" i="54"/>
  <c r="AY39"/>
  <c r="DJ39"/>
  <c r="F39" i="40" s="1"/>
  <c r="AY44" i="54"/>
  <c r="AY53"/>
  <c r="DG53" s="1"/>
  <c r="C53" i="40" s="1"/>
  <c r="CE53" i="54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AY18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AY21" i="54"/>
  <c r="AY23"/>
  <c r="AY26"/>
  <c r="DG26" s="1"/>
  <c r="C26" i="40" s="1"/>
  <c r="DH26" i="54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DG68" s="1"/>
  <c r="C68" i="40" s="1"/>
  <c r="AY71" i="54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G7" i="54"/>
  <c r="C7" i="40" s="1"/>
  <c r="DG8" i="54"/>
  <c r="C8" i="40" s="1"/>
  <c r="DI8" i="54"/>
  <c r="E8" i="40" s="1"/>
  <c r="DJ8" i="54"/>
  <c r="F8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J76" i="54"/>
  <c r="F76" i="40" s="1"/>
  <c r="AR78" i="54"/>
  <c r="DF78" s="1"/>
  <c r="B78" i="40" s="1"/>
  <c r="DI78" i="54"/>
  <c r="E78" i="40" s="1"/>
  <c r="BX78" i="54"/>
  <c r="AR82"/>
  <c r="DF82" s="1"/>
  <c r="B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I26" i="54"/>
  <c r="E26" i="40" s="1"/>
  <c r="DJ29" i="54"/>
  <c r="F29" i="40" s="1"/>
  <c r="DG32" i="54"/>
  <c r="C32" i="40" s="1"/>
  <c r="DJ32" i="54"/>
  <c r="F32" i="40" s="1"/>
  <c r="AR36" i="54"/>
  <c r="DF36" s="1"/>
  <c r="B36" i="40" s="1"/>
  <c r="DI36" i="54"/>
  <c r="E36" i="40" s="1"/>
  <c r="DG51" i="54"/>
  <c r="C51" i="40" s="1"/>
  <c r="DG54" i="54"/>
  <c r="BX54"/>
  <c r="DG55"/>
  <c r="C55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G44" i="54"/>
  <c r="C44" i="40" s="1"/>
  <c r="DH44" i="54"/>
  <c r="D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AR80" i="54"/>
  <c r="DF80" s="1"/>
  <c r="B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25" i="54"/>
  <c r="C25" i="40" s="1"/>
  <c r="DG28" i="54"/>
  <c r="C28" i="40" s="1"/>
  <c r="AR30" i="54"/>
  <c r="DF30" s="1"/>
  <c r="B30" i="40" s="1"/>
  <c r="DH30" i="54"/>
  <c r="D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H68" i="54"/>
  <c r="D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W15" s="1"/>
  <c r="CZ15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CI37" s="1"/>
  <c r="BX38"/>
  <c r="CB38" s="1"/>
  <c r="CZ38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38" i="54" l="1"/>
  <c r="DD30"/>
  <c r="DD26"/>
  <c r="DD41"/>
  <c r="DD37"/>
  <c r="DD33"/>
  <c r="DD15"/>
  <c r="DD13"/>
  <c r="DD97"/>
  <c r="DD87"/>
  <c r="DD81"/>
  <c r="DD71"/>
  <c r="DD55"/>
  <c r="DD62"/>
  <c r="CW16"/>
  <c r="CP38"/>
  <c r="CP44"/>
  <c r="CP35"/>
  <c r="CP14"/>
  <c r="D5" i="40"/>
  <c r="AE5" i="27" s="1"/>
  <c r="DK5" i="54"/>
  <c r="CI36"/>
  <c r="CI26"/>
  <c r="CI17"/>
  <c r="CB61"/>
  <c r="CB41"/>
  <c r="CB18"/>
  <c r="CB11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E16" i="26" s="1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G16" i="40"/>
  <c r="C99"/>
  <c r="AE99" i="27"/>
  <c r="AE99" i="29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G55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O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9" s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2" i="6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<sst xmlns="http://schemas.openxmlformats.org/spreadsheetml/2006/main" count="8295" uniqueCount="511">
  <si>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</si>
  <si>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</si>
  <si>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</si>
  <si>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</si>
  <si>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</si>
  <si>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</si>
  <si>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</si>
  <si>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</si>
  <si>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</si>
  <si>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</si>
  <si>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</si>
  <si>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</si>
  <si>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</si>
  <si>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</si>
  <si>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</si>
  <si>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</si>
  <si>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</si>
  <si>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</si>
  <si>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</si>
  <si>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</si>
  <si>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</si>
  <si>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</si>
  <si>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</si>
  <si>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</si>
  <si>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</si>
  <si>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</si>
  <si>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</si>
  <si>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</si>
  <si>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</si>
  <si>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</si>
  <si>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</si>
  <si>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</si>
  <si>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</si>
  <si>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</si>
  <si>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</si>
  <si>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</si>
  <si>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</si>
  <si>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</si>
  <si>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</si>
  <si>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</si>
  <si>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</si>
  <si>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</si>
  <si>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</si>
  <si>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</si>
  <si>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</si>
  <si>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</si>
  <si>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</si>
  <si>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</si>
  <si>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</si>
  <si>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</si>
  <si>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</si>
  <si>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</si>
  <si>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</si>
  <si>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</si>
  <si>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</si>
  <si>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</si>
  <si>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</si>
  <si>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</si>
  <si>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</si>
  <si>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</si>
  <si>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</si>
  <si>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</si>
  <si>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</si>
  <si>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</si>
  <si>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</si>
  <si>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</si>
  <si>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</si>
  <si>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</si>
  <si>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</si>
  <si>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</si>
  <si>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</si>
  <si>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</si>
  <si>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</si>
  <si>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</si>
  <si>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</si>
  <si>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</si>
  <si>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</si>
  <si>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</si>
  <si>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</si>
  <si>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</si>
  <si>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</si>
  <si>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</si>
  <si>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</si>
  <si>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</si>
  <si>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</si>
  <si>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</si>
  <si>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</si>
  <si>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</si>
  <si>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</si>
  <si>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</si>
  <si>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</si>
  <si>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</si>
  <si>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</si>
  <si>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</si>
  <si>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</si>
  <si>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</si>
  <si>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</si>
  <si>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</si>
  <si>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</si>
  <si>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</si>
  <si>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</si>
  <si>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</si>
  <si>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</si>
  <si>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</si>
  <si>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</si>
  <si>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</si>
  <si>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</si>
  <si>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</si>
  <si>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</si>
  <si>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</si>
  <si>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</si>
  <si>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</si>
  <si>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</si>
  <si>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</si>
  <si>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</si>
  <si>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</si>
  <si>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</si>
  <si>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</si>
  <si>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</si>
  <si>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</si>
  <si>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</si>
  <si>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</si>
  <si>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</si>
  <si>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</si>
  <si>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</si>
  <si>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</si>
  <si>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</si>
  <si>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</si>
  <si>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</si>
  <si>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</si>
  <si>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</si>
  <si>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</si>
  <si>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</si>
  <si>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</si>
  <si>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</si>
  <si>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</si>
  <si>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</si>
  <si>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</si>
  <si>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</si>
  <si>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</si>
  <si>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</si>
  <si>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</si>
  <si>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</si>
  <si>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</si>
  <si>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</si>
  <si>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</si>
  <si>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</si>
  <si>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</si>
  <si>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</si>
  <si>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</si>
  <si>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</si>
  <si>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</si>
  <si>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</si>
  <si>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</si>
  <si>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</si>
  <si>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</si>
  <si>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</si>
  <si>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</si>
  <si>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</si>
  <si>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</si>
  <si>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</si>
  <si>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</si>
  <si>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</si>
  <si>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</si>
  <si>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</si>
  <si>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</si>
  <si>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</si>
  <si>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</si>
  <si>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</si>
  <si>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</si>
  <si>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</si>
  <si>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</si>
  <si>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</si>
  <si>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</si>
  <si>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</si>
  <si>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</si>
  <si>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</si>
  <si>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</si>
  <si>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</si>
  <si>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</si>
  <si>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</si>
  <si>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</si>
  <si>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</si>
  <si>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</si>
  <si>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</si>
  <si>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</si>
  <si>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</si>
  <si>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</si>
  <si>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</si>
  <si>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</si>
  <si>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</si>
  <si>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</si>
  <si>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</si>
  <si>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</si>
  <si>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</si>
  <si>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</si>
  <si>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</si>
  <si>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</si>
  <si>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</si>
  <si>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</si>
  <si>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</si>
  <si>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</si>
  <si>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</si>
  <si>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</si>
  <si>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</si>
  <si>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</si>
  <si>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</si>
  <si>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</si>
  <si>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</si>
  <si>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</si>
  <si>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</si>
  <si>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</si>
  <si>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</si>
  <si>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</si>
  <si>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</si>
  <si>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</si>
  <si>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</si>
  <si>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</si>
  <si>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</si>
  <si>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</si>
  <si>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</si>
  <si>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</si>
  <si>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</si>
  <si>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</si>
  <si>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</si>
  <si>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</si>
  <si>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</si>
  <si>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</si>
  <si>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</si>
  <si>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</si>
  <si>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</si>
  <si>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</si>
  <si>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</si>
  <si>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</si>
  <si>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</si>
  <si>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</si>
  <si>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</si>
  <si>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</si>
  <si>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</si>
  <si>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</si>
  <si>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</si>
  <si>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</si>
  <si>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</si>
  <si>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</si>
  <si>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</si>
  <si>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</si>
  <si>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</si>
  <si>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</si>
  <si>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</si>
  <si>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</si>
  <si>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</si>
  <si>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</si>
  <si>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</si>
  <si>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</si>
  <si>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</si>
  <si>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</si>
  <si>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</si>
  <si>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</si>
  <si>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</si>
  <si>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</si>
  <si>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</si>
  <si>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</si>
  <si>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</si>
  <si>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</si>
  <si>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</si>
  <si>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</si>
  <si>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</si>
  <si>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</si>
  <si>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</si>
  <si>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</si>
  <si>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</si>
  <si>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</si>
  <si>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</si>
  <si>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</si>
  <si>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</si>
  <si>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</si>
  <si>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</si>
  <si>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</si>
  <si>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</si>
  <si>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</si>
  <si>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</si>
  <si>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</si>
  <si>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</si>
  <si>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</si>
  <si>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</si>
  <si>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</si>
  <si>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</si>
  <si>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</si>
  <si>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</si>
  <si>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</si>
  <si>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</si>
  <si>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</si>
  <si>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</si>
  <si>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</si>
  <si>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</si>
  <si>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</si>
  <si>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</si>
  <si>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</si>
  <si>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</si>
  <si>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</si>
  <si>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</si>
  <si>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</si>
  <si>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</si>
  <si>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</si>
  <si>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</si>
  <si>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</si>
  <si>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</si>
  <si>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</si>
  <si>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</si>
  <si>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</si>
  <si>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</si>
  <si>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</si>
  <si>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</si>
  <si>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</si>
  <si>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</si>
  <si>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</si>
  <si>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</si>
  <si>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</si>
  <si>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</si>
  <si>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</si>
  <si>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</si>
  <si>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</si>
  <si>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</si>
  <si>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</si>
  <si>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</si>
  <si>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</si>
  <si>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</si>
  <si>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</si>
  <si>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</si>
  <si>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</si>
  <si>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</si>
  <si>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</si>
  <si>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</si>
  <si>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</si>
  <si>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</si>
  <si>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</si>
  <si>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</si>
  <si>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</si>
  <si>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</si>
  <si>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</si>
  <si>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</si>
  <si>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</si>
  <si>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</si>
  <si>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</si>
  <si>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</si>
  <si>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</si>
  <si>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</si>
  <si>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</si>
  <si>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</si>
  <si>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</si>
  <si>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</si>
  <si>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</si>
  <si>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</si>
  <si>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</si>
  <si>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</si>
  <si>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</si>
  <si>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</si>
  <si>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</si>
  <si>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</si>
  <si>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</si>
  <si>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</si>
  <si>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</si>
  <si>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</si>
  <si>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</si>
  <si>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</si>
  <si>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</si>
  <si>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</si>
  <si>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</si>
  <si>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</si>
  <si>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</si>
  <si>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</si>
  <si>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</si>
  <si>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</si>
  <si>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</si>
  <si>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</si>
  <si>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</si>
  <si>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</si>
  <si>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</si>
  <si>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</si>
  <si>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</si>
  <si>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</si>
  <si>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</si>
  <si>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</si>
  <si>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</si>
  <si>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</si>
  <si>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</si>
  <si>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</si>
  <si>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</si>
  <si>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</si>
  <si>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</si>
  <si>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</si>
  <si>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</si>
  <si>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</si>
  <si>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</si>
  <si>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</si>
  <si>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</si>
  <si>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</si>
  <si>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</si>
  <si>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</si>
  <si>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</si>
  <si>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</si>
  <si>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</si>
  <si>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</si>
  <si>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</si>
  <si>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</si>
  <si>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</si>
  <si>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</si>
  <si>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</si>
  <si>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</si>
  <si>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</si>
  <si>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</si>
  <si>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</si>
  <si>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</si>
  <si>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</si>
  <si>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</si>
  <si>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</si>
  <si>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</si>
  <si>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</si>
  <si>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</si>
  <si>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</si>
  <si>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</si>
  <si>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</si>
  <si>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</si>
  <si>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</si>
  <si>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</si>
  <si>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</si>
  <si>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</si>
  <si>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</si>
  <si>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</si>
  <si>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</si>
  <si>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</si>
  <si>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</si>
  <si>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</si>
  <si>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</si>
  <si>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</si>
  <si>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</si>
  <si>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</si>
  <si>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</si>
  <si>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</si>
  <si>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</si>
  <si>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</si>
  <si>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</si>
  <si>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</si>
  <si>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</si>
  <si>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</si>
  <si>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</si>
  <si>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</si>
  <si>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</si>
  <si>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</si>
  <si>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</si>
  <si>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</si>
  <si>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</si>
  <si>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</si>
  <si>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</si>
  <si>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</si>
  <si>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</si>
  <si>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</si>
  <si>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</si>
  <si>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</si>
  <si>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</si>
  <si>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</si>
  <si>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</si>
  <si>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</si>
  <si>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</si>
  <si>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</si>
  <si>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</si>
  <si>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</si>
  <si>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</si>
  <si>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</si>
  <si>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</si>
  <si>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</si>
  <si>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</si>
  <si>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</si>
  <si>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</si>
  <si>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</si>
  <si>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</si>
  <si>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</si>
  <si>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</si>
  <si>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</si>
  <si>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</si>
  <si>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</si>
  <si>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</si>
  <si>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</si>
  <si>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</si>
  <si>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</si>
  <si>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</si>
  <si>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</si>
  <si>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</si>
  <si>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</si>
  <si>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</si>
  <si>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</si>
  <si>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>53IS2023/02/13</t>
  </si>
  <si>
    <t>13-02-2023</t>
  </si>
  <si>
    <t>IssueTime</t>
  </si>
  <si>
    <t>SHPPBPL</t>
  </si>
  <si>
    <t>TANGEDCO</t>
  </si>
  <si>
    <t>Meghalaya_Ben</t>
  </si>
  <si>
    <t>CHANJUII</t>
  </si>
  <si>
    <t>APCPDCL</t>
  </si>
  <si>
    <t>KSEB</t>
  </si>
  <si>
    <t>HP</t>
  </si>
  <si>
    <t>NSPLN MP</t>
  </si>
  <si>
    <t>UTTARAKHAND</t>
  </si>
  <si>
    <t>VSPL-RAJ</t>
  </si>
  <si>
    <t>DIKCHU</t>
  </si>
  <si>
    <t>JPL-2</t>
  </si>
  <si>
    <t>TS1PL_BKN</t>
  </si>
  <si>
    <t>GOA_Beneficiary</t>
  </si>
  <si>
    <t>SOLAPUR_SOLAR</t>
  </si>
  <si>
    <t>Teesta_III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</si>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</sst>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36.119999999999997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287.42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312.04000000000002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312.04000000000002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312.04000000000002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312.04000000000002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312.04000000000002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312.04000000000002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312.04000000000002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312.04000000000002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312.04000000000002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312.04000000000002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312.04000000000002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312.04000000000002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312.04000000000002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312.04000000000002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312.04000000000002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312.04000000000002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312.04000000000002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312.04000000000002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312.04000000000002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312.04000000000002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312.04000000000002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312.04000000000002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312.04000000000002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287.42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312.04000000000002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312.04000000000002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312.04000000000002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312.04000000000002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312.04000000000002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311.42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291.82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44970</v>
      </c>
      <c r="Z3" s="37">
        <f>S3</f>
        <v>44970</v>
      </c>
      <c r="AE3" s="36"/>
      <c r="AH3" s="38">
        <f>AV4</f>
        <v>44970</v>
      </c>
    </row>
    <row r="4" spans="1:48" ht="15.75" thickBot="1">
      <c r="A4" s="37">
        <f>frq!A1</f>
        <v>44970</v>
      </c>
      <c r="L4" s="37">
        <f>frq!A1</f>
        <v>44970</v>
      </c>
      <c r="P4" s="37">
        <f>frq!A1</f>
        <v>44970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44970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7.1855000000000002E-2</v>
      </c>
      <c r="H30" s="54">
        <f>(BAWANA!U27+BAWANA!V27)/4000</f>
        <v>0</v>
      </c>
      <c r="I30" s="54"/>
      <c r="J30" s="54">
        <f t="shared" si="3"/>
        <v>7.1855000000000002E-2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7.801000000000001E-2</v>
      </c>
      <c r="H31" s="54">
        <f>(BAWANA!U28+BAWANA!V28)/4000</f>
        <v>0</v>
      </c>
      <c r="I31" s="54"/>
      <c r="J31" s="54">
        <f t="shared" si="3"/>
        <v>7.801000000000001E-2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7.801000000000001E-2</v>
      </c>
      <c r="H32" s="54">
        <f>(BAWANA!U29+BAWANA!V29)/4000</f>
        <v>0</v>
      </c>
      <c r="I32" s="54"/>
      <c r="J32" s="54">
        <f t="shared" si="3"/>
        <v>7.801000000000001E-2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7.801000000000001E-2</v>
      </c>
      <c r="H33" s="54">
        <f>(BAWANA!U30+BAWANA!V30)/4000</f>
        <v>0</v>
      </c>
      <c r="I33" s="54"/>
      <c r="J33" s="54">
        <f t="shared" si="3"/>
        <v>7.801000000000001E-2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7.801000000000001E-2</v>
      </c>
      <c r="H34" s="54">
        <f>(BAWANA!U31+BAWANA!V31)/4000</f>
        <v>0</v>
      </c>
      <c r="I34" s="54"/>
      <c r="J34" s="54">
        <f t="shared" si="3"/>
        <v>7.801000000000001E-2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7.801000000000001E-2</v>
      </c>
      <c r="H35" s="54">
        <f>(BAWANA!U32+BAWANA!V32)/4000</f>
        <v>0</v>
      </c>
      <c r="I35" s="54"/>
      <c r="J35" s="54">
        <f t="shared" si="3"/>
        <v>7.801000000000001E-2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7.801000000000001E-2</v>
      </c>
      <c r="H36" s="54">
        <f>(BAWANA!U33+BAWANA!V33)/4000</f>
        <v>0</v>
      </c>
      <c r="I36" s="54"/>
      <c r="J36" s="54">
        <f t="shared" si="3"/>
        <v>7.801000000000001E-2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7.801000000000001E-2</v>
      </c>
      <c r="H37" s="54">
        <f>(BAWANA!U34+BAWANA!V34)/4000</f>
        <v>0</v>
      </c>
      <c r="I37" s="54"/>
      <c r="J37" s="54">
        <f t="shared" si="3"/>
        <v>7.801000000000001E-2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7.801000000000001E-2</v>
      </c>
      <c r="H38" s="54">
        <f>(BAWANA!U35+BAWANA!V35)/4000</f>
        <v>0</v>
      </c>
      <c r="I38" s="54"/>
      <c r="J38" s="54">
        <f t="shared" si="3"/>
        <v>7.801000000000001E-2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7.801000000000001E-2</v>
      </c>
      <c r="H39" s="54">
        <f>(BAWANA!U36+BAWANA!V36)/4000</f>
        <v>0</v>
      </c>
      <c r="I39" s="54"/>
      <c r="J39" s="54">
        <f t="shared" si="3"/>
        <v>7.801000000000001E-2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7.801000000000001E-2</v>
      </c>
      <c r="H40" s="54">
        <f>(BAWANA!U37+BAWANA!V37)/4000</f>
        <v>0</v>
      </c>
      <c r="I40" s="54"/>
      <c r="J40" s="54">
        <f t="shared" si="3"/>
        <v>7.801000000000001E-2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7.801000000000001E-2</v>
      </c>
      <c r="H41" s="54">
        <f>(BAWANA!U38+BAWANA!V38)/4000</f>
        <v>0</v>
      </c>
      <c r="I41" s="54"/>
      <c r="J41" s="54">
        <f t="shared" si="3"/>
        <v>7.801000000000001E-2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7.801000000000001E-2</v>
      </c>
      <c r="H42" s="54">
        <f>(BAWANA!U39+BAWANA!V39)/4000</f>
        <v>0</v>
      </c>
      <c r="I42" s="54"/>
      <c r="J42" s="54">
        <f t="shared" si="3"/>
        <v>7.801000000000001E-2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7.801000000000001E-2</v>
      </c>
      <c r="H43" s="54">
        <f>(BAWANA!U40+BAWANA!V40)/4000</f>
        <v>0</v>
      </c>
      <c r="I43" s="54"/>
      <c r="J43" s="54">
        <f t="shared" si="3"/>
        <v>7.801000000000001E-2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7.801000000000001E-2</v>
      </c>
      <c r="H44" s="54">
        <f>(BAWANA!U41+BAWANA!V41)/4000</f>
        <v>0</v>
      </c>
      <c r="I44" s="54"/>
      <c r="J44" s="54">
        <f t="shared" si="3"/>
        <v>7.801000000000001E-2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7.801000000000001E-2</v>
      </c>
      <c r="H45" s="54">
        <f>(BAWANA!U42+BAWANA!V42)/4000</f>
        <v>0</v>
      </c>
      <c r="I45" s="54"/>
      <c r="J45" s="54">
        <f t="shared" si="3"/>
        <v>7.801000000000001E-2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7.801000000000001E-2</v>
      </c>
      <c r="H46" s="54">
        <f>(BAWANA!U43+BAWANA!V43)/4000</f>
        <v>0</v>
      </c>
      <c r="I46" s="54"/>
      <c r="J46" s="54">
        <f t="shared" si="3"/>
        <v>7.801000000000001E-2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7.801000000000001E-2</v>
      </c>
      <c r="H47" s="54">
        <f>(BAWANA!U44+BAWANA!V44)/4000</f>
        <v>0</v>
      </c>
      <c r="I47" s="54"/>
      <c r="J47" s="54">
        <f t="shared" si="3"/>
        <v>7.801000000000001E-2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7.801000000000001E-2</v>
      </c>
      <c r="H48" s="54">
        <f>(BAWANA!U45+BAWANA!V45)/4000</f>
        <v>0</v>
      </c>
      <c r="I48" s="54"/>
      <c r="J48" s="54">
        <f t="shared" si="3"/>
        <v>7.801000000000001E-2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7.801000000000001E-2</v>
      </c>
      <c r="H49" s="54">
        <f>(BAWANA!U46+BAWANA!V46)/4000</f>
        <v>0</v>
      </c>
      <c r="I49" s="54"/>
      <c r="J49" s="54">
        <f t="shared" si="3"/>
        <v>7.801000000000001E-2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7.801000000000001E-2</v>
      </c>
      <c r="H50" s="54">
        <f>(BAWANA!U47+BAWANA!V47)/4000</f>
        <v>0</v>
      </c>
      <c r="I50" s="54"/>
      <c r="J50" s="54">
        <f t="shared" si="3"/>
        <v>7.801000000000001E-2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7.801000000000001E-2</v>
      </c>
      <c r="H51" s="54">
        <f>(BAWANA!U48+BAWANA!V48)/4000</f>
        <v>0</v>
      </c>
      <c r="I51" s="54"/>
      <c r="J51" s="54">
        <f t="shared" si="3"/>
        <v>7.801000000000001E-2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7.801000000000001E-2</v>
      </c>
      <c r="H52" s="54">
        <f>(BAWANA!U49+BAWANA!V49)/4000</f>
        <v>0</v>
      </c>
      <c r="I52" s="54"/>
      <c r="J52" s="54">
        <f t="shared" si="3"/>
        <v>7.801000000000001E-2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7.801000000000001E-2</v>
      </c>
      <c r="H53" s="54">
        <f>(BAWANA!U50+BAWANA!V50)/4000</f>
        <v>0</v>
      </c>
      <c r="I53" s="54"/>
      <c r="J53" s="54">
        <f t="shared" si="3"/>
        <v>7.801000000000001E-2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7.1855000000000002E-2</v>
      </c>
      <c r="H54" s="54">
        <f>(BAWANA!U51+BAWANA!V51)/4000</f>
        <v>0</v>
      </c>
      <c r="I54" s="54"/>
      <c r="J54" s="54">
        <f t="shared" si="3"/>
        <v>7.1855000000000002E-2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7.801000000000001E-2</v>
      </c>
      <c r="H71" s="54">
        <f>(BAWANA!U68+BAWANA!V68)/4000</f>
        <v>0</v>
      </c>
      <c r="I71" s="54"/>
      <c r="J71" s="54">
        <f t="shared" ref="J71:J101" si="9">G71+H71+I71</f>
        <v>7.801000000000001E-2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7.801000000000001E-2</v>
      </c>
      <c r="H72" s="54">
        <f>(BAWANA!U69+BAWANA!V69)/4000</f>
        <v>0</v>
      </c>
      <c r="I72" s="54"/>
      <c r="J72" s="54">
        <f t="shared" si="9"/>
        <v>7.801000000000001E-2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7.801000000000001E-2</v>
      </c>
      <c r="H73" s="54">
        <f>(BAWANA!U70+BAWANA!V70)/4000</f>
        <v>0</v>
      </c>
      <c r="I73" s="54"/>
      <c r="J73" s="54">
        <f t="shared" si="9"/>
        <v>7.801000000000001E-2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7.801000000000001E-2</v>
      </c>
      <c r="H74" s="54">
        <f>(BAWANA!U71+BAWANA!V71)/4000</f>
        <v>0</v>
      </c>
      <c r="I74" s="54"/>
      <c r="J74" s="54">
        <f t="shared" si="9"/>
        <v>7.801000000000001E-2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7.801000000000001E-2</v>
      </c>
      <c r="H75" s="54">
        <f>(BAWANA!U72+BAWANA!V72)/4000</f>
        <v>0</v>
      </c>
      <c r="I75" s="54"/>
      <c r="J75" s="54">
        <f t="shared" si="9"/>
        <v>7.801000000000001E-2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0.08</v>
      </c>
      <c r="H76" s="54">
        <f>(BAWANA!U73+BAWANA!V73)/4000</f>
        <v>0</v>
      </c>
      <c r="I76" s="54"/>
      <c r="J76" s="54">
        <f t="shared" si="9"/>
        <v>0.08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0.08</v>
      </c>
      <c r="H86" s="54">
        <f>(BAWANA!U83+BAWANA!V83)/4000</f>
        <v>0</v>
      </c>
      <c r="I86" s="54"/>
      <c r="J86" s="54">
        <f t="shared" si="9"/>
        <v>0.08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0.08</v>
      </c>
      <c r="H87" s="54">
        <f>(BAWANA!U84+BAWANA!V84)/4000</f>
        <v>0</v>
      </c>
      <c r="I87" s="54"/>
      <c r="J87" s="54">
        <f t="shared" si="9"/>
        <v>0.08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0.08</v>
      </c>
      <c r="H88" s="54">
        <f>(BAWANA!U85+BAWANA!V85)/4000</f>
        <v>0</v>
      </c>
      <c r="I88" s="54"/>
      <c r="J88" s="54">
        <f t="shared" si="9"/>
        <v>0.08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0.08</v>
      </c>
      <c r="H89" s="54">
        <f>(BAWANA!U86+BAWANA!V86)/4000</f>
        <v>0</v>
      </c>
      <c r="I89" s="54"/>
      <c r="J89" s="54">
        <f t="shared" si="9"/>
        <v>0.08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0.08</v>
      </c>
      <c r="H90" s="54">
        <f>(BAWANA!U87+BAWANA!V87)/4000</f>
        <v>0</v>
      </c>
      <c r="I90" s="54"/>
      <c r="J90" s="54">
        <f t="shared" si="9"/>
        <v>0.08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0.08</v>
      </c>
      <c r="H91" s="54">
        <f>(BAWANA!U88+BAWANA!V88)/4000</f>
        <v>0</v>
      </c>
      <c r="I91" s="54"/>
      <c r="J91" s="54">
        <f t="shared" si="9"/>
        <v>0.08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0.08</v>
      </c>
      <c r="H92" s="54">
        <f>(BAWANA!U89+BAWANA!V89)/4000</f>
        <v>0</v>
      </c>
      <c r="I92" s="54"/>
      <c r="J92" s="54">
        <f t="shared" si="9"/>
        <v>0.08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0.08</v>
      </c>
      <c r="H93" s="54">
        <f>(BAWANA!U90+BAWANA!V90)/4000</f>
        <v>0</v>
      </c>
      <c r="I93" s="54"/>
      <c r="J93" s="54">
        <f t="shared" si="9"/>
        <v>0.08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7.7855000000000008E-2</v>
      </c>
      <c r="H94" s="54">
        <f>(BAWANA!U91+BAWANA!V91)/4000</f>
        <v>0</v>
      </c>
      <c r="I94" s="54"/>
      <c r="J94" s="54">
        <f t="shared" si="9"/>
        <v>7.7855000000000008E-2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7.2954999999999992E-2</v>
      </c>
      <c r="H95" s="54">
        <f>(BAWANA!U92+BAWANA!V92)/4000</f>
        <v>0</v>
      </c>
      <c r="I95" s="54"/>
      <c r="J95" s="54">
        <f t="shared" si="9"/>
        <v>7.2954999999999992E-2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7.023799999999996</v>
      </c>
      <c r="H102" s="54">
        <f t="shared" si="14"/>
        <v>0</v>
      </c>
      <c r="I102" s="54"/>
      <c r="J102" s="54">
        <f t="shared" si="14"/>
        <v>7.023799999999996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BD3" sqref="BD3:BD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494</v>
      </c>
      <c r="X1" t="s">
        <v>494</v>
      </c>
      <c r="Y1" t="s">
        <v>149</v>
      </c>
      <c r="Z1" t="s">
        <v>150</v>
      </c>
      <c r="AA1" t="s">
        <v>497</v>
      </c>
      <c r="AB1" t="s">
        <v>150</v>
      </c>
      <c r="AC1" t="s">
        <v>494</v>
      </c>
      <c r="AD1" t="s">
        <v>150</v>
      </c>
      <c r="AE1" t="s">
        <v>150</v>
      </c>
      <c r="AF1" t="s">
        <v>150</v>
      </c>
      <c r="AG1" t="s">
        <v>494</v>
      </c>
      <c r="AH1" t="s">
        <v>494</v>
      </c>
      <c r="AI1" t="s">
        <v>149</v>
      </c>
      <c r="AJ1" t="s">
        <v>150</v>
      </c>
      <c r="AK1" t="s">
        <v>149</v>
      </c>
      <c r="AL1" t="s">
        <v>494</v>
      </c>
      <c r="AM1" t="s">
        <v>494</v>
      </c>
      <c r="AN1" t="s">
        <v>494</v>
      </c>
      <c r="AO1" t="s">
        <v>150</v>
      </c>
      <c r="AP1" t="s">
        <v>149</v>
      </c>
      <c r="AQ1" t="s">
        <v>501</v>
      </c>
      <c r="AR1" t="s">
        <v>149</v>
      </c>
      <c r="AS1" t="s">
        <v>150</v>
      </c>
      <c r="AT1" t="s">
        <v>503</v>
      </c>
      <c r="AU1" t="s">
        <v>504</v>
      </c>
      <c r="AV1" t="s">
        <v>505</v>
      </c>
      <c r="AW1" t="s">
        <v>150</v>
      </c>
      <c r="AX1" t="s">
        <v>150</v>
      </c>
      <c r="AY1" t="s">
        <v>506</v>
      </c>
      <c r="AZ1" t="s">
        <v>506</v>
      </c>
      <c r="BA1" t="s">
        <v>149</v>
      </c>
      <c r="BB1" t="s">
        <v>508</v>
      </c>
      <c r="BC1" t="s">
        <v>494</v>
      </c>
      <c r="BD1" t="s">
        <v>509</v>
      </c>
    </row>
    <row r="2" spans="1:5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44970</v>
      </c>
      <c r="W2" s="30" t="s">
        <v>283</v>
      </c>
      <c r="X2" t="s">
        <v>268</v>
      </c>
      <c r="Y2" t="s">
        <v>495</v>
      </c>
      <c r="Z2" t="s">
        <v>496</v>
      </c>
      <c r="AA2" t="s">
        <v>153</v>
      </c>
      <c r="AB2" t="s">
        <v>498</v>
      </c>
      <c r="AC2" t="s">
        <v>237</v>
      </c>
      <c r="AD2" t="s">
        <v>499</v>
      </c>
      <c r="AE2" t="s">
        <v>500</v>
      </c>
      <c r="AF2" t="s">
        <v>495</v>
      </c>
      <c r="AG2" t="s">
        <v>281</v>
      </c>
      <c r="AH2" t="s">
        <v>269</v>
      </c>
      <c r="AI2" t="s">
        <v>500</v>
      </c>
      <c r="AJ2" t="s">
        <v>500</v>
      </c>
      <c r="AK2" t="s">
        <v>500</v>
      </c>
      <c r="AL2" t="s">
        <v>232</v>
      </c>
      <c r="AM2" t="s">
        <v>240</v>
      </c>
      <c r="AN2" t="s">
        <v>270</v>
      </c>
      <c r="AO2" t="s">
        <v>496</v>
      </c>
      <c r="AP2" t="s">
        <v>500</v>
      </c>
      <c r="AQ2" t="s">
        <v>405</v>
      </c>
      <c r="AR2" t="s">
        <v>499</v>
      </c>
      <c r="AS2" t="s">
        <v>502</v>
      </c>
      <c r="AT2" t="s">
        <v>149</v>
      </c>
      <c r="AU2" t="s">
        <v>150</v>
      </c>
      <c r="AV2" t="s">
        <v>150</v>
      </c>
      <c r="AW2" t="s">
        <v>500</v>
      </c>
      <c r="AX2" t="s">
        <v>495</v>
      </c>
      <c r="AY2" t="s">
        <v>150</v>
      </c>
      <c r="AZ2" t="s">
        <v>149</v>
      </c>
      <c r="BA2" t="s">
        <v>507</v>
      </c>
      <c r="BB2" t="s">
        <v>405</v>
      </c>
      <c r="BC2" t="s">
        <v>282</v>
      </c>
      <c r="BD2" t="s">
        <v>149</v>
      </c>
    </row>
    <row r="3" spans="1:56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2.5499999999999998</v>
      </c>
      <c r="I3" s="95">
        <v>0.34</v>
      </c>
      <c r="J3" s="95">
        <v>3.35</v>
      </c>
      <c r="K3" s="95">
        <v>0</v>
      </c>
      <c r="L3" s="95">
        <v>4.8</v>
      </c>
      <c r="M3" s="114">
        <v>0</v>
      </c>
      <c r="N3" s="113">
        <v>86.56</v>
      </c>
      <c r="O3" s="95">
        <v>280.64999999999998</v>
      </c>
      <c r="P3" s="95">
        <v>0</v>
      </c>
      <c r="Q3" s="95">
        <v>0</v>
      </c>
      <c r="R3" s="95">
        <v>0</v>
      </c>
      <c r="S3" s="114">
        <v>0</v>
      </c>
      <c r="W3">
        <v>0.19</v>
      </c>
      <c r="X3">
        <v>0.56999999999999995</v>
      </c>
      <c r="Y3">
        <v>0</v>
      </c>
      <c r="Z3">
        <v>30</v>
      </c>
      <c r="AA3">
        <v>2.93</v>
      </c>
      <c r="AB3">
        <v>11.63</v>
      </c>
      <c r="AC3">
        <v>0.42</v>
      </c>
      <c r="AD3">
        <v>0</v>
      </c>
      <c r="AE3">
        <v>0</v>
      </c>
      <c r="AF3">
        <v>0</v>
      </c>
      <c r="AG3">
        <v>0.3</v>
      </c>
      <c r="AH3">
        <v>0.25</v>
      </c>
      <c r="AI3">
        <v>44.87</v>
      </c>
      <c r="AJ3">
        <v>15.04</v>
      </c>
      <c r="AK3">
        <v>41.69</v>
      </c>
      <c r="AL3">
        <v>0.34</v>
      </c>
      <c r="AM3">
        <v>0.36</v>
      </c>
      <c r="AN3">
        <v>0.34</v>
      </c>
      <c r="AO3">
        <v>60</v>
      </c>
      <c r="AP3">
        <v>0</v>
      </c>
      <c r="AQ3">
        <v>4.8</v>
      </c>
      <c r="AR3">
        <v>0</v>
      </c>
      <c r="AS3">
        <v>50</v>
      </c>
      <c r="AT3">
        <v>0</v>
      </c>
      <c r="AU3">
        <v>0</v>
      </c>
      <c r="AV3">
        <v>0</v>
      </c>
      <c r="AW3">
        <v>13.98</v>
      </c>
      <c r="AX3">
        <v>100</v>
      </c>
      <c r="AY3">
        <v>0</v>
      </c>
      <c r="AZ3">
        <v>0</v>
      </c>
      <c r="BA3">
        <v>0</v>
      </c>
      <c r="BB3">
        <v>0</v>
      </c>
      <c r="BC3">
        <v>0.54</v>
      </c>
      <c r="BD3">
        <v>0</v>
      </c>
    </row>
    <row r="4" spans="1:56">
      <c r="A4" t="s">
        <v>240</v>
      </c>
      <c r="B4" t="s">
        <v>232</v>
      </c>
      <c r="C4" t="s">
        <v>234</v>
      </c>
      <c r="G4" t="s">
        <v>46</v>
      </c>
      <c r="H4" s="115">
        <v>2.5499999999999998</v>
      </c>
      <c r="I4" s="88">
        <v>0.34</v>
      </c>
      <c r="J4" s="88">
        <v>3.35</v>
      </c>
      <c r="K4" s="88">
        <v>0</v>
      </c>
      <c r="L4" s="88">
        <v>4.8</v>
      </c>
      <c r="M4" s="116">
        <v>0</v>
      </c>
      <c r="N4" s="115">
        <v>86.56</v>
      </c>
      <c r="O4" s="88">
        <v>280.64999999999998</v>
      </c>
      <c r="P4" s="88">
        <v>0</v>
      </c>
      <c r="Q4" s="88">
        <v>0</v>
      </c>
      <c r="R4" s="88">
        <v>0</v>
      </c>
      <c r="S4" s="116">
        <v>0</v>
      </c>
      <c r="W4">
        <v>0.19</v>
      </c>
      <c r="X4">
        <v>0.56999999999999995</v>
      </c>
      <c r="Y4">
        <v>0</v>
      </c>
      <c r="Z4">
        <v>30</v>
      </c>
      <c r="AA4">
        <v>2.93</v>
      </c>
      <c r="AB4">
        <v>11.63</v>
      </c>
      <c r="AC4">
        <v>0.42</v>
      </c>
      <c r="AD4">
        <v>0</v>
      </c>
      <c r="AE4">
        <v>0</v>
      </c>
      <c r="AF4">
        <v>0</v>
      </c>
      <c r="AG4">
        <v>0.3</v>
      </c>
      <c r="AH4">
        <v>0.25</v>
      </c>
      <c r="AI4">
        <v>44.87</v>
      </c>
      <c r="AJ4">
        <v>15.04</v>
      </c>
      <c r="AK4">
        <v>41.69</v>
      </c>
      <c r="AL4">
        <v>0.34</v>
      </c>
      <c r="AM4">
        <v>0.36</v>
      </c>
      <c r="AN4">
        <v>0.34</v>
      </c>
      <c r="AO4">
        <v>60</v>
      </c>
      <c r="AP4">
        <v>0</v>
      </c>
      <c r="AQ4">
        <v>4.8</v>
      </c>
      <c r="AR4">
        <v>0</v>
      </c>
      <c r="AS4">
        <v>50</v>
      </c>
      <c r="AT4">
        <v>0</v>
      </c>
      <c r="AU4">
        <v>0</v>
      </c>
      <c r="AV4">
        <v>0</v>
      </c>
      <c r="AW4">
        <v>13.98</v>
      </c>
      <c r="AX4">
        <v>100</v>
      </c>
      <c r="AY4">
        <v>0</v>
      </c>
      <c r="AZ4">
        <v>0</v>
      </c>
      <c r="BA4">
        <v>0</v>
      </c>
      <c r="BB4">
        <v>0</v>
      </c>
      <c r="BC4">
        <v>0.54</v>
      </c>
      <c r="BD4">
        <v>0</v>
      </c>
    </row>
    <row r="5" spans="1:56">
      <c r="A5" t="s">
        <v>241</v>
      </c>
      <c r="B5" t="s">
        <v>233</v>
      </c>
      <c r="C5" t="s">
        <v>235</v>
      </c>
      <c r="G5" t="s">
        <v>47</v>
      </c>
      <c r="H5" s="115">
        <v>2.5499999999999998</v>
      </c>
      <c r="I5" s="88">
        <v>0.34</v>
      </c>
      <c r="J5" s="88">
        <v>3.35</v>
      </c>
      <c r="K5" s="88">
        <v>0</v>
      </c>
      <c r="L5" s="88">
        <v>4.8</v>
      </c>
      <c r="M5" s="116">
        <v>0</v>
      </c>
      <c r="N5" s="115">
        <v>86.56</v>
      </c>
      <c r="O5" s="88">
        <v>280.64999999999998</v>
      </c>
      <c r="P5" s="88">
        <v>0</v>
      </c>
      <c r="Q5" s="88">
        <v>0</v>
      </c>
      <c r="R5" s="88">
        <v>0</v>
      </c>
      <c r="S5" s="116">
        <v>0</v>
      </c>
      <c r="W5">
        <v>0.19</v>
      </c>
      <c r="X5">
        <v>0.56999999999999995</v>
      </c>
      <c r="Y5">
        <v>0</v>
      </c>
      <c r="Z5">
        <v>30</v>
      </c>
      <c r="AA5">
        <v>2.93</v>
      </c>
      <c r="AB5">
        <v>11.63</v>
      </c>
      <c r="AC5">
        <v>0.42</v>
      </c>
      <c r="AD5">
        <v>0</v>
      </c>
      <c r="AE5">
        <v>0</v>
      </c>
      <c r="AF5">
        <v>0</v>
      </c>
      <c r="AG5">
        <v>0.3</v>
      </c>
      <c r="AH5">
        <v>0.25</v>
      </c>
      <c r="AI5">
        <v>44.87</v>
      </c>
      <c r="AJ5">
        <v>15.04</v>
      </c>
      <c r="AK5">
        <v>41.69</v>
      </c>
      <c r="AL5">
        <v>0.34</v>
      </c>
      <c r="AM5">
        <v>0.36</v>
      </c>
      <c r="AN5">
        <v>0.34</v>
      </c>
      <c r="AO5">
        <v>60</v>
      </c>
      <c r="AP5">
        <v>0</v>
      </c>
      <c r="AQ5">
        <v>4.8</v>
      </c>
      <c r="AR5">
        <v>0</v>
      </c>
      <c r="AS5">
        <v>50</v>
      </c>
      <c r="AT5">
        <v>0</v>
      </c>
      <c r="AU5">
        <v>0</v>
      </c>
      <c r="AV5">
        <v>0</v>
      </c>
      <c r="AW5">
        <v>13.98</v>
      </c>
      <c r="AX5">
        <v>100</v>
      </c>
      <c r="AY5">
        <v>0</v>
      </c>
      <c r="AZ5">
        <v>0</v>
      </c>
      <c r="BA5">
        <v>0</v>
      </c>
      <c r="BB5">
        <v>0</v>
      </c>
      <c r="BC5">
        <v>0.54</v>
      </c>
      <c r="BD5">
        <v>0</v>
      </c>
    </row>
    <row r="6" spans="1:56">
      <c r="A6" t="s">
        <v>242</v>
      </c>
      <c r="B6" t="s">
        <v>264</v>
      </c>
      <c r="C6" t="s">
        <v>236</v>
      </c>
      <c r="G6" t="s">
        <v>48</v>
      </c>
      <c r="H6" s="115">
        <v>2.5499999999999998</v>
      </c>
      <c r="I6" s="88">
        <v>0.34</v>
      </c>
      <c r="J6" s="88">
        <v>3.35</v>
      </c>
      <c r="K6" s="88">
        <v>0</v>
      </c>
      <c r="L6" s="88">
        <v>4.8</v>
      </c>
      <c r="M6" s="116">
        <v>0</v>
      </c>
      <c r="N6" s="115">
        <v>86.56</v>
      </c>
      <c r="O6" s="88">
        <v>280.64999999999998</v>
      </c>
      <c r="P6" s="88">
        <v>0</v>
      </c>
      <c r="Q6" s="88">
        <v>0</v>
      </c>
      <c r="R6" s="88">
        <v>0</v>
      </c>
      <c r="S6" s="116">
        <v>0</v>
      </c>
      <c r="W6">
        <v>0.19</v>
      </c>
      <c r="X6">
        <v>0.56999999999999995</v>
      </c>
      <c r="Y6">
        <v>0</v>
      </c>
      <c r="Z6">
        <v>30</v>
      </c>
      <c r="AA6">
        <v>2.93</v>
      </c>
      <c r="AB6">
        <v>11.63</v>
      </c>
      <c r="AC6">
        <v>0.42</v>
      </c>
      <c r="AD6">
        <v>0</v>
      </c>
      <c r="AE6">
        <v>0</v>
      </c>
      <c r="AF6">
        <v>0</v>
      </c>
      <c r="AG6">
        <v>0.3</v>
      </c>
      <c r="AH6">
        <v>0.25</v>
      </c>
      <c r="AI6">
        <v>44.87</v>
      </c>
      <c r="AJ6">
        <v>15.04</v>
      </c>
      <c r="AK6">
        <v>41.69</v>
      </c>
      <c r="AL6">
        <v>0.34</v>
      </c>
      <c r="AM6">
        <v>0.36</v>
      </c>
      <c r="AN6">
        <v>0.34</v>
      </c>
      <c r="AO6">
        <v>60</v>
      </c>
      <c r="AP6">
        <v>0</v>
      </c>
      <c r="AQ6">
        <v>4.8</v>
      </c>
      <c r="AR6">
        <v>0</v>
      </c>
      <c r="AS6">
        <v>50</v>
      </c>
      <c r="AT6">
        <v>0</v>
      </c>
      <c r="AU6">
        <v>0</v>
      </c>
      <c r="AV6">
        <v>0</v>
      </c>
      <c r="AW6">
        <v>13.98</v>
      </c>
      <c r="AX6">
        <v>100</v>
      </c>
      <c r="AY6">
        <v>0</v>
      </c>
      <c r="AZ6">
        <v>0</v>
      </c>
      <c r="BA6">
        <v>0</v>
      </c>
      <c r="BB6">
        <v>0</v>
      </c>
      <c r="BC6">
        <v>0.54</v>
      </c>
      <c r="BD6">
        <v>0</v>
      </c>
    </row>
    <row r="7" spans="1:56">
      <c r="A7" t="s">
        <v>243</v>
      </c>
      <c r="B7" t="s">
        <v>299</v>
      </c>
      <c r="C7" t="s">
        <v>265</v>
      </c>
      <c r="G7" t="s">
        <v>49</v>
      </c>
      <c r="H7" s="115">
        <v>2.5499999999999998</v>
      </c>
      <c r="I7" s="88">
        <v>0.34</v>
      </c>
      <c r="J7" s="88">
        <v>3.35</v>
      </c>
      <c r="K7" s="88">
        <v>0</v>
      </c>
      <c r="L7" s="88">
        <v>4.8</v>
      </c>
      <c r="M7" s="116">
        <v>0</v>
      </c>
      <c r="N7" s="115">
        <v>86.56</v>
      </c>
      <c r="O7" s="88">
        <v>280.64999999999998</v>
      </c>
      <c r="P7" s="88">
        <v>0</v>
      </c>
      <c r="Q7" s="88">
        <v>0</v>
      </c>
      <c r="R7" s="88">
        <v>0</v>
      </c>
      <c r="S7" s="116">
        <v>0</v>
      </c>
      <c r="W7">
        <v>0.19</v>
      </c>
      <c r="X7">
        <v>0.56999999999999995</v>
      </c>
      <c r="Y7">
        <v>0</v>
      </c>
      <c r="Z7">
        <v>30</v>
      </c>
      <c r="AA7">
        <v>2.93</v>
      </c>
      <c r="AB7">
        <v>11.63</v>
      </c>
      <c r="AC7">
        <v>0.42</v>
      </c>
      <c r="AD7">
        <v>0</v>
      </c>
      <c r="AE7">
        <v>0</v>
      </c>
      <c r="AF7">
        <v>0</v>
      </c>
      <c r="AG7">
        <v>0.3</v>
      </c>
      <c r="AH7">
        <v>0.25</v>
      </c>
      <c r="AI7">
        <v>44.87</v>
      </c>
      <c r="AJ7">
        <v>15.04</v>
      </c>
      <c r="AK7">
        <v>41.69</v>
      </c>
      <c r="AL7">
        <v>0.34</v>
      </c>
      <c r="AM7">
        <v>0.36</v>
      </c>
      <c r="AN7">
        <v>0.34</v>
      </c>
      <c r="AO7">
        <v>60</v>
      </c>
      <c r="AP7">
        <v>0</v>
      </c>
      <c r="AQ7">
        <v>4.8</v>
      </c>
      <c r="AR7">
        <v>0</v>
      </c>
      <c r="AS7">
        <v>50</v>
      </c>
      <c r="AT7">
        <v>0</v>
      </c>
      <c r="AU7">
        <v>0</v>
      </c>
      <c r="AV7">
        <v>0</v>
      </c>
      <c r="AW7">
        <v>13.98</v>
      </c>
      <c r="AX7">
        <v>100</v>
      </c>
      <c r="AY7">
        <v>0</v>
      </c>
      <c r="AZ7">
        <v>0</v>
      </c>
      <c r="BA7">
        <v>0</v>
      </c>
      <c r="BB7">
        <v>0</v>
      </c>
      <c r="BC7">
        <v>0.54</v>
      </c>
      <c r="BD7">
        <v>0</v>
      </c>
    </row>
    <row r="8" spans="1:56">
      <c r="A8" t="s">
        <v>244</v>
      </c>
      <c r="B8" t="s">
        <v>341</v>
      </c>
      <c r="C8" t="s">
        <v>237</v>
      </c>
      <c r="G8" t="s">
        <v>50</v>
      </c>
      <c r="H8" s="115">
        <v>2.5499999999999998</v>
      </c>
      <c r="I8" s="88">
        <v>0.34</v>
      </c>
      <c r="J8" s="88">
        <v>3.35</v>
      </c>
      <c r="K8" s="88">
        <v>0</v>
      </c>
      <c r="L8" s="88">
        <v>4.8</v>
      </c>
      <c r="M8" s="116">
        <v>0</v>
      </c>
      <c r="N8" s="115">
        <v>86.56</v>
      </c>
      <c r="O8" s="88">
        <v>280.64999999999998</v>
      </c>
      <c r="P8" s="88">
        <v>0</v>
      </c>
      <c r="Q8" s="88">
        <v>0</v>
      </c>
      <c r="R8" s="88">
        <v>0</v>
      </c>
      <c r="S8" s="116">
        <v>0</v>
      </c>
      <c r="W8">
        <v>0.19</v>
      </c>
      <c r="X8">
        <v>0.56999999999999995</v>
      </c>
      <c r="Y8">
        <v>0</v>
      </c>
      <c r="Z8">
        <v>30</v>
      </c>
      <c r="AA8">
        <v>2.93</v>
      </c>
      <c r="AB8">
        <v>11.63</v>
      </c>
      <c r="AC8">
        <v>0.42</v>
      </c>
      <c r="AD8">
        <v>0</v>
      </c>
      <c r="AE8">
        <v>0</v>
      </c>
      <c r="AF8">
        <v>0</v>
      </c>
      <c r="AG8">
        <v>0.3</v>
      </c>
      <c r="AH8">
        <v>0.25</v>
      </c>
      <c r="AI8">
        <v>44.87</v>
      </c>
      <c r="AJ8">
        <v>15.04</v>
      </c>
      <c r="AK8">
        <v>41.69</v>
      </c>
      <c r="AL8">
        <v>0.34</v>
      </c>
      <c r="AM8">
        <v>0.36</v>
      </c>
      <c r="AN8">
        <v>0.34</v>
      </c>
      <c r="AO8">
        <v>60</v>
      </c>
      <c r="AP8">
        <v>0</v>
      </c>
      <c r="AQ8">
        <v>4.8</v>
      </c>
      <c r="AR8">
        <v>0</v>
      </c>
      <c r="AS8">
        <v>50</v>
      </c>
      <c r="AT8">
        <v>0</v>
      </c>
      <c r="AU8">
        <v>0</v>
      </c>
      <c r="AV8">
        <v>0</v>
      </c>
      <c r="AW8">
        <v>13.98</v>
      </c>
      <c r="AX8">
        <v>100</v>
      </c>
      <c r="AY8">
        <v>0</v>
      </c>
      <c r="AZ8">
        <v>0</v>
      </c>
      <c r="BA8">
        <v>0</v>
      </c>
      <c r="BB8">
        <v>0</v>
      </c>
      <c r="BC8">
        <v>0.54</v>
      </c>
      <c r="BD8">
        <v>0</v>
      </c>
    </row>
    <row r="9" spans="1:56">
      <c r="A9" t="s">
        <v>245</v>
      </c>
      <c r="B9" t="s">
        <v>361</v>
      </c>
      <c r="C9" t="s">
        <v>238</v>
      </c>
      <c r="G9" t="s">
        <v>51</v>
      </c>
      <c r="H9" s="115">
        <v>2.5499999999999998</v>
      </c>
      <c r="I9" s="88">
        <v>0.34</v>
      </c>
      <c r="J9" s="88">
        <v>3.35</v>
      </c>
      <c r="K9" s="88">
        <v>0</v>
      </c>
      <c r="L9" s="88">
        <v>4.8</v>
      </c>
      <c r="M9" s="116">
        <v>0</v>
      </c>
      <c r="N9" s="115">
        <v>86.56</v>
      </c>
      <c r="O9" s="88">
        <v>280.64999999999998</v>
      </c>
      <c r="P9" s="88">
        <v>0</v>
      </c>
      <c r="Q9" s="88">
        <v>0</v>
      </c>
      <c r="R9" s="88">
        <v>0</v>
      </c>
      <c r="S9" s="116">
        <v>0</v>
      </c>
      <c r="W9">
        <v>0.19</v>
      </c>
      <c r="X9">
        <v>0.56999999999999995</v>
      </c>
      <c r="Y9">
        <v>0</v>
      </c>
      <c r="Z9">
        <v>30</v>
      </c>
      <c r="AA9">
        <v>2.93</v>
      </c>
      <c r="AB9">
        <v>11.63</v>
      </c>
      <c r="AC9">
        <v>0.42</v>
      </c>
      <c r="AD9">
        <v>0</v>
      </c>
      <c r="AE9">
        <v>0</v>
      </c>
      <c r="AF9">
        <v>0</v>
      </c>
      <c r="AG9">
        <v>0.3</v>
      </c>
      <c r="AH9">
        <v>0.25</v>
      </c>
      <c r="AI9">
        <v>44.87</v>
      </c>
      <c r="AJ9">
        <v>15.04</v>
      </c>
      <c r="AK9">
        <v>41.69</v>
      </c>
      <c r="AL9">
        <v>0.34</v>
      </c>
      <c r="AM9">
        <v>0.36</v>
      </c>
      <c r="AN9">
        <v>0.34</v>
      </c>
      <c r="AO9">
        <v>60</v>
      </c>
      <c r="AP9">
        <v>0</v>
      </c>
      <c r="AQ9">
        <v>4.8</v>
      </c>
      <c r="AR9">
        <v>0</v>
      </c>
      <c r="AS9">
        <v>50</v>
      </c>
      <c r="AT9">
        <v>0</v>
      </c>
      <c r="AU9">
        <v>0</v>
      </c>
      <c r="AV9">
        <v>0</v>
      </c>
      <c r="AW9">
        <v>13.98</v>
      </c>
      <c r="AX9">
        <v>100</v>
      </c>
      <c r="AY9">
        <v>0</v>
      </c>
      <c r="AZ9">
        <v>0</v>
      </c>
      <c r="BA9">
        <v>0</v>
      </c>
      <c r="BB9">
        <v>0</v>
      </c>
      <c r="BC9">
        <v>0.54</v>
      </c>
      <c r="BD9">
        <v>0</v>
      </c>
    </row>
    <row r="10" spans="1:56">
      <c r="A10" t="s">
        <v>266</v>
      </c>
      <c r="C10" t="s">
        <v>239</v>
      </c>
      <c r="G10" t="s">
        <v>52</v>
      </c>
      <c r="H10" s="115">
        <v>2.5499999999999998</v>
      </c>
      <c r="I10" s="88">
        <v>0.34</v>
      </c>
      <c r="J10" s="88">
        <v>3.35</v>
      </c>
      <c r="K10" s="88">
        <v>0</v>
      </c>
      <c r="L10" s="88">
        <v>4.8</v>
      </c>
      <c r="M10" s="116">
        <v>0</v>
      </c>
      <c r="N10" s="115">
        <v>86.56</v>
      </c>
      <c r="O10" s="88">
        <v>280.64999999999998</v>
      </c>
      <c r="P10" s="88">
        <v>0</v>
      </c>
      <c r="Q10" s="88">
        <v>0</v>
      </c>
      <c r="R10" s="88">
        <v>0</v>
      </c>
      <c r="S10" s="116">
        <v>0</v>
      </c>
      <c r="W10">
        <v>0.19</v>
      </c>
      <c r="X10">
        <v>0.56999999999999995</v>
      </c>
      <c r="Y10">
        <v>0</v>
      </c>
      <c r="Z10">
        <v>30</v>
      </c>
      <c r="AA10">
        <v>2.93</v>
      </c>
      <c r="AB10">
        <v>11.63</v>
      </c>
      <c r="AC10">
        <v>0.42</v>
      </c>
      <c r="AD10">
        <v>0</v>
      </c>
      <c r="AE10">
        <v>0</v>
      </c>
      <c r="AF10">
        <v>0</v>
      </c>
      <c r="AG10">
        <v>0.3</v>
      </c>
      <c r="AH10">
        <v>0.25</v>
      </c>
      <c r="AI10">
        <v>44.87</v>
      </c>
      <c r="AJ10">
        <v>15.04</v>
      </c>
      <c r="AK10">
        <v>41.69</v>
      </c>
      <c r="AL10">
        <v>0.34</v>
      </c>
      <c r="AM10">
        <v>0.36</v>
      </c>
      <c r="AN10">
        <v>0.34</v>
      </c>
      <c r="AO10">
        <v>60</v>
      </c>
      <c r="AP10">
        <v>0</v>
      </c>
      <c r="AQ10">
        <v>4.8</v>
      </c>
      <c r="AR10">
        <v>0</v>
      </c>
      <c r="AS10">
        <v>50</v>
      </c>
      <c r="AT10">
        <v>0</v>
      </c>
      <c r="AU10">
        <v>0</v>
      </c>
      <c r="AV10">
        <v>0</v>
      </c>
      <c r="AW10">
        <v>13.98</v>
      </c>
      <c r="AX10">
        <v>100</v>
      </c>
      <c r="AY10">
        <v>0</v>
      </c>
      <c r="AZ10">
        <v>0</v>
      </c>
      <c r="BA10">
        <v>0</v>
      </c>
      <c r="BB10">
        <v>0</v>
      </c>
      <c r="BC10">
        <v>0.54</v>
      </c>
      <c r="BD10">
        <v>0</v>
      </c>
    </row>
    <row r="11" spans="1:56">
      <c r="A11" t="s">
        <v>246</v>
      </c>
      <c r="C11" t="s">
        <v>342</v>
      </c>
      <c r="G11" t="s">
        <v>53</v>
      </c>
      <c r="H11" s="115">
        <v>2.5499999999999998</v>
      </c>
      <c r="I11" s="88">
        <v>0.34</v>
      </c>
      <c r="J11" s="88">
        <v>3.35</v>
      </c>
      <c r="K11" s="88">
        <v>0</v>
      </c>
      <c r="L11" s="88">
        <v>4.8</v>
      </c>
      <c r="M11" s="116">
        <v>0</v>
      </c>
      <c r="N11" s="115">
        <v>86.56</v>
      </c>
      <c r="O11" s="88">
        <v>280.64999999999998</v>
      </c>
      <c r="P11" s="88">
        <v>0</v>
      </c>
      <c r="Q11" s="88">
        <v>0</v>
      </c>
      <c r="R11" s="88">
        <v>0</v>
      </c>
      <c r="S11" s="116">
        <v>0</v>
      </c>
      <c r="W11">
        <v>0.19</v>
      </c>
      <c r="X11">
        <v>0.56999999999999995</v>
      </c>
      <c r="Y11">
        <v>0</v>
      </c>
      <c r="Z11">
        <v>30</v>
      </c>
      <c r="AA11">
        <v>2.93</v>
      </c>
      <c r="AB11">
        <v>11.63</v>
      </c>
      <c r="AC11">
        <v>0.42</v>
      </c>
      <c r="AD11">
        <v>0</v>
      </c>
      <c r="AE11">
        <v>0</v>
      </c>
      <c r="AF11">
        <v>0</v>
      </c>
      <c r="AG11">
        <v>0.3</v>
      </c>
      <c r="AH11">
        <v>0.25</v>
      </c>
      <c r="AI11">
        <v>44.87</v>
      </c>
      <c r="AJ11">
        <v>15.04</v>
      </c>
      <c r="AK11">
        <v>41.69</v>
      </c>
      <c r="AL11">
        <v>0.34</v>
      </c>
      <c r="AM11">
        <v>0.36</v>
      </c>
      <c r="AN11">
        <v>0.34</v>
      </c>
      <c r="AO11">
        <v>60</v>
      </c>
      <c r="AP11">
        <v>0</v>
      </c>
      <c r="AQ11">
        <v>4.8</v>
      </c>
      <c r="AR11">
        <v>0</v>
      </c>
      <c r="AS11">
        <v>50</v>
      </c>
      <c r="AT11">
        <v>0</v>
      </c>
      <c r="AU11">
        <v>0</v>
      </c>
      <c r="AV11">
        <v>0</v>
      </c>
      <c r="AW11">
        <v>13.98</v>
      </c>
      <c r="AX11">
        <v>100</v>
      </c>
      <c r="AY11">
        <v>0</v>
      </c>
      <c r="AZ11">
        <v>0</v>
      </c>
      <c r="BA11">
        <v>0</v>
      </c>
      <c r="BB11">
        <v>0</v>
      </c>
      <c r="BC11">
        <v>0.54</v>
      </c>
      <c r="BD11">
        <v>0</v>
      </c>
    </row>
    <row r="12" spans="1:56">
      <c r="A12" t="s">
        <v>247</v>
      </c>
      <c r="C12" t="s">
        <v>362</v>
      </c>
      <c r="G12" t="s">
        <v>54</v>
      </c>
      <c r="H12" s="115">
        <v>2.5499999999999998</v>
      </c>
      <c r="I12" s="88">
        <v>0.34</v>
      </c>
      <c r="J12" s="88">
        <v>3.35</v>
      </c>
      <c r="K12" s="88">
        <v>0</v>
      </c>
      <c r="L12" s="88">
        <v>4.8</v>
      </c>
      <c r="M12" s="116">
        <v>0</v>
      </c>
      <c r="N12" s="115">
        <v>86.56</v>
      </c>
      <c r="O12" s="88">
        <v>280.64999999999998</v>
      </c>
      <c r="P12" s="88">
        <v>0</v>
      </c>
      <c r="Q12" s="88">
        <v>0</v>
      </c>
      <c r="R12" s="88">
        <v>0</v>
      </c>
      <c r="S12" s="116">
        <v>0</v>
      </c>
      <c r="W12">
        <v>0.19</v>
      </c>
      <c r="X12">
        <v>0.56999999999999995</v>
      </c>
      <c r="Y12">
        <v>0</v>
      </c>
      <c r="Z12">
        <v>30</v>
      </c>
      <c r="AA12">
        <v>2.93</v>
      </c>
      <c r="AB12">
        <v>11.63</v>
      </c>
      <c r="AC12">
        <v>0.42</v>
      </c>
      <c r="AD12">
        <v>0</v>
      </c>
      <c r="AE12">
        <v>0</v>
      </c>
      <c r="AF12">
        <v>0</v>
      </c>
      <c r="AG12">
        <v>0.3</v>
      </c>
      <c r="AH12">
        <v>0.25</v>
      </c>
      <c r="AI12">
        <v>44.87</v>
      </c>
      <c r="AJ12">
        <v>15.04</v>
      </c>
      <c r="AK12">
        <v>41.69</v>
      </c>
      <c r="AL12">
        <v>0.34</v>
      </c>
      <c r="AM12">
        <v>0.36</v>
      </c>
      <c r="AN12">
        <v>0.34</v>
      </c>
      <c r="AO12">
        <v>60</v>
      </c>
      <c r="AP12">
        <v>0</v>
      </c>
      <c r="AQ12">
        <v>4.8</v>
      </c>
      <c r="AR12">
        <v>0</v>
      </c>
      <c r="AS12">
        <v>50</v>
      </c>
      <c r="AT12">
        <v>0</v>
      </c>
      <c r="AU12">
        <v>0</v>
      </c>
      <c r="AV12">
        <v>0</v>
      </c>
      <c r="AW12">
        <v>13.98</v>
      </c>
      <c r="AX12">
        <v>100</v>
      </c>
      <c r="AY12">
        <v>0</v>
      </c>
      <c r="AZ12">
        <v>0</v>
      </c>
      <c r="BA12">
        <v>0</v>
      </c>
      <c r="BB12">
        <v>0</v>
      </c>
      <c r="BC12">
        <v>0.54</v>
      </c>
      <c r="BD12">
        <v>0</v>
      </c>
    </row>
    <row r="13" spans="1:56">
      <c r="A13" t="s">
        <v>248</v>
      </c>
      <c r="G13" t="s">
        <v>55</v>
      </c>
      <c r="H13" s="115">
        <v>2.5499999999999998</v>
      </c>
      <c r="I13" s="88">
        <v>0.34</v>
      </c>
      <c r="J13" s="88">
        <v>3.35</v>
      </c>
      <c r="K13" s="88">
        <v>0</v>
      </c>
      <c r="L13" s="88">
        <v>4.8</v>
      </c>
      <c r="M13" s="116">
        <v>0</v>
      </c>
      <c r="N13" s="115">
        <v>86.56</v>
      </c>
      <c r="O13" s="88">
        <v>280.64999999999998</v>
      </c>
      <c r="P13" s="88">
        <v>0</v>
      </c>
      <c r="Q13" s="88">
        <v>0</v>
      </c>
      <c r="R13" s="88">
        <v>0</v>
      </c>
      <c r="S13" s="116">
        <v>0</v>
      </c>
      <c r="W13">
        <v>0.19</v>
      </c>
      <c r="X13">
        <v>0.56999999999999995</v>
      </c>
      <c r="Y13">
        <v>0</v>
      </c>
      <c r="Z13">
        <v>30</v>
      </c>
      <c r="AA13">
        <v>2.93</v>
      </c>
      <c r="AB13">
        <v>11.63</v>
      </c>
      <c r="AC13">
        <v>0.42</v>
      </c>
      <c r="AD13">
        <v>0</v>
      </c>
      <c r="AE13">
        <v>0</v>
      </c>
      <c r="AF13">
        <v>0</v>
      </c>
      <c r="AG13">
        <v>0.3</v>
      </c>
      <c r="AH13">
        <v>0.25</v>
      </c>
      <c r="AI13">
        <v>44.87</v>
      </c>
      <c r="AJ13">
        <v>15.04</v>
      </c>
      <c r="AK13">
        <v>41.69</v>
      </c>
      <c r="AL13">
        <v>0.34</v>
      </c>
      <c r="AM13">
        <v>0.36</v>
      </c>
      <c r="AN13">
        <v>0.34</v>
      </c>
      <c r="AO13">
        <v>60</v>
      </c>
      <c r="AP13">
        <v>0</v>
      </c>
      <c r="AQ13">
        <v>4.8</v>
      </c>
      <c r="AR13">
        <v>0</v>
      </c>
      <c r="AS13">
        <v>50</v>
      </c>
      <c r="AT13">
        <v>0</v>
      </c>
      <c r="AU13">
        <v>0</v>
      </c>
      <c r="AV13">
        <v>0</v>
      </c>
      <c r="AW13">
        <v>13.98</v>
      </c>
      <c r="AX13">
        <v>100</v>
      </c>
      <c r="AY13">
        <v>0</v>
      </c>
      <c r="AZ13">
        <v>0</v>
      </c>
      <c r="BA13">
        <v>0</v>
      </c>
      <c r="BB13">
        <v>0</v>
      </c>
      <c r="BC13">
        <v>0.54</v>
      </c>
      <c r="BD13">
        <v>0</v>
      </c>
    </row>
    <row r="14" spans="1:56">
      <c r="A14" t="s">
        <v>249</v>
      </c>
      <c r="G14" t="s">
        <v>56</v>
      </c>
      <c r="H14" s="115">
        <v>2.5499999999999998</v>
      </c>
      <c r="I14" s="88">
        <v>0.34</v>
      </c>
      <c r="J14" s="88">
        <v>3.35</v>
      </c>
      <c r="K14" s="88">
        <v>0</v>
      </c>
      <c r="L14" s="88">
        <v>4.8</v>
      </c>
      <c r="M14" s="116">
        <v>0</v>
      </c>
      <c r="N14" s="115">
        <v>86.56</v>
      </c>
      <c r="O14" s="88">
        <v>280.64999999999998</v>
      </c>
      <c r="P14" s="88">
        <v>0</v>
      </c>
      <c r="Q14" s="88">
        <v>0</v>
      </c>
      <c r="R14" s="88">
        <v>0</v>
      </c>
      <c r="S14" s="116">
        <v>0</v>
      </c>
      <c r="W14">
        <v>0.19</v>
      </c>
      <c r="X14">
        <v>0.56999999999999995</v>
      </c>
      <c r="Y14">
        <v>0</v>
      </c>
      <c r="Z14">
        <v>30</v>
      </c>
      <c r="AA14">
        <v>2.93</v>
      </c>
      <c r="AB14">
        <v>11.63</v>
      </c>
      <c r="AC14">
        <v>0.42</v>
      </c>
      <c r="AD14">
        <v>0</v>
      </c>
      <c r="AE14">
        <v>0</v>
      </c>
      <c r="AF14">
        <v>0</v>
      </c>
      <c r="AG14">
        <v>0.3</v>
      </c>
      <c r="AH14">
        <v>0.25</v>
      </c>
      <c r="AI14">
        <v>44.87</v>
      </c>
      <c r="AJ14">
        <v>15.04</v>
      </c>
      <c r="AK14">
        <v>41.69</v>
      </c>
      <c r="AL14">
        <v>0.34</v>
      </c>
      <c r="AM14">
        <v>0.36</v>
      </c>
      <c r="AN14">
        <v>0.34</v>
      </c>
      <c r="AO14">
        <v>60</v>
      </c>
      <c r="AP14">
        <v>0</v>
      </c>
      <c r="AQ14">
        <v>4.8</v>
      </c>
      <c r="AR14">
        <v>0</v>
      </c>
      <c r="AS14">
        <v>50</v>
      </c>
      <c r="AT14">
        <v>0</v>
      </c>
      <c r="AU14">
        <v>0</v>
      </c>
      <c r="AV14">
        <v>0</v>
      </c>
      <c r="AW14">
        <v>13.98</v>
      </c>
      <c r="AX14">
        <v>100</v>
      </c>
      <c r="AY14">
        <v>0</v>
      </c>
      <c r="AZ14">
        <v>0</v>
      </c>
      <c r="BA14">
        <v>0</v>
      </c>
      <c r="BB14">
        <v>0</v>
      </c>
      <c r="BC14">
        <v>0.54</v>
      </c>
      <c r="BD14">
        <v>0</v>
      </c>
    </row>
    <row r="15" spans="1:56">
      <c r="A15" t="s">
        <v>250</v>
      </c>
      <c r="G15" t="s">
        <v>57</v>
      </c>
      <c r="H15" s="115">
        <v>2.5499999999999998</v>
      </c>
      <c r="I15" s="88">
        <v>0.34</v>
      </c>
      <c r="J15" s="88">
        <v>3.26</v>
      </c>
      <c r="K15" s="88">
        <v>0</v>
      </c>
      <c r="L15" s="88">
        <v>4.8</v>
      </c>
      <c r="M15" s="116">
        <v>0</v>
      </c>
      <c r="N15" s="115">
        <v>86.56</v>
      </c>
      <c r="O15" s="88">
        <v>280.64999999999998</v>
      </c>
      <c r="P15" s="88">
        <v>0</v>
      </c>
      <c r="Q15" s="88">
        <v>0</v>
      </c>
      <c r="R15" s="88">
        <v>0</v>
      </c>
      <c r="S15" s="116">
        <v>0</v>
      </c>
      <c r="W15">
        <v>0.19</v>
      </c>
      <c r="X15">
        <v>0.56999999999999995</v>
      </c>
      <c r="Y15">
        <v>0</v>
      </c>
      <c r="Z15">
        <v>30</v>
      </c>
      <c r="AA15">
        <v>2.84</v>
      </c>
      <c r="AB15">
        <v>11.63</v>
      </c>
      <c r="AC15">
        <v>0.42</v>
      </c>
      <c r="AD15">
        <v>0</v>
      </c>
      <c r="AE15">
        <v>0</v>
      </c>
      <c r="AF15">
        <v>0</v>
      </c>
      <c r="AG15">
        <v>0.3</v>
      </c>
      <c r="AH15">
        <v>0.25</v>
      </c>
      <c r="AI15">
        <v>44.87</v>
      </c>
      <c r="AJ15">
        <v>15.04</v>
      </c>
      <c r="AK15">
        <v>41.69</v>
      </c>
      <c r="AL15">
        <v>0.34</v>
      </c>
      <c r="AM15">
        <v>0.36</v>
      </c>
      <c r="AN15">
        <v>0.34</v>
      </c>
      <c r="AO15">
        <v>60</v>
      </c>
      <c r="AP15">
        <v>0</v>
      </c>
      <c r="AQ15">
        <v>4.8</v>
      </c>
      <c r="AR15">
        <v>0</v>
      </c>
      <c r="AS15">
        <v>50</v>
      </c>
      <c r="AT15">
        <v>0</v>
      </c>
      <c r="AU15">
        <v>0</v>
      </c>
      <c r="AV15">
        <v>0</v>
      </c>
      <c r="AW15">
        <v>13.98</v>
      </c>
      <c r="AX15">
        <v>100</v>
      </c>
      <c r="AY15">
        <v>0</v>
      </c>
      <c r="AZ15">
        <v>0</v>
      </c>
      <c r="BA15">
        <v>0</v>
      </c>
      <c r="BB15">
        <v>0</v>
      </c>
      <c r="BC15">
        <v>0.54</v>
      </c>
      <c r="BD15">
        <v>0</v>
      </c>
    </row>
    <row r="16" spans="1:56">
      <c r="A16" t="s">
        <v>251</v>
      </c>
      <c r="G16" t="s">
        <v>58</v>
      </c>
      <c r="H16" s="115">
        <v>2.5499999999999998</v>
      </c>
      <c r="I16" s="88">
        <v>0.34</v>
      </c>
      <c r="J16" s="88">
        <v>3.26</v>
      </c>
      <c r="K16" s="88">
        <v>0</v>
      </c>
      <c r="L16" s="88">
        <v>4.8</v>
      </c>
      <c r="M16" s="116">
        <v>0</v>
      </c>
      <c r="N16" s="115">
        <v>86.56</v>
      </c>
      <c r="O16" s="88">
        <v>280.64999999999998</v>
      </c>
      <c r="P16" s="88">
        <v>0</v>
      </c>
      <c r="Q16" s="88">
        <v>0</v>
      </c>
      <c r="R16" s="88">
        <v>0</v>
      </c>
      <c r="S16" s="116">
        <v>0</v>
      </c>
      <c r="W16">
        <v>0.19</v>
      </c>
      <c r="X16">
        <v>0.56999999999999995</v>
      </c>
      <c r="Y16">
        <v>0</v>
      </c>
      <c r="Z16">
        <v>30</v>
      </c>
      <c r="AA16">
        <v>2.84</v>
      </c>
      <c r="AB16">
        <v>11.63</v>
      </c>
      <c r="AC16">
        <v>0.42</v>
      </c>
      <c r="AD16">
        <v>0</v>
      </c>
      <c r="AE16">
        <v>0</v>
      </c>
      <c r="AF16">
        <v>0</v>
      </c>
      <c r="AG16">
        <v>0.3</v>
      </c>
      <c r="AH16">
        <v>0.25</v>
      </c>
      <c r="AI16">
        <v>44.87</v>
      </c>
      <c r="AJ16">
        <v>15.04</v>
      </c>
      <c r="AK16">
        <v>41.69</v>
      </c>
      <c r="AL16">
        <v>0.34</v>
      </c>
      <c r="AM16">
        <v>0.36</v>
      </c>
      <c r="AN16">
        <v>0.34</v>
      </c>
      <c r="AO16">
        <v>60</v>
      </c>
      <c r="AP16">
        <v>0</v>
      </c>
      <c r="AQ16">
        <v>4.8</v>
      </c>
      <c r="AR16">
        <v>0</v>
      </c>
      <c r="AS16">
        <v>50</v>
      </c>
      <c r="AT16">
        <v>0</v>
      </c>
      <c r="AU16">
        <v>0</v>
      </c>
      <c r="AV16">
        <v>0</v>
      </c>
      <c r="AW16">
        <v>13.98</v>
      </c>
      <c r="AX16">
        <v>100</v>
      </c>
      <c r="AY16">
        <v>0</v>
      </c>
      <c r="AZ16">
        <v>0</v>
      </c>
      <c r="BA16">
        <v>0</v>
      </c>
      <c r="BB16">
        <v>0</v>
      </c>
      <c r="BC16">
        <v>0.54</v>
      </c>
      <c r="BD16">
        <v>0</v>
      </c>
    </row>
    <row r="17" spans="1:56">
      <c r="A17" t="s">
        <v>252</v>
      </c>
      <c r="G17" t="s">
        <v>59</v>
      </c>
      <c r="H17" s="115">
        <v>2.5499999999999998</v>
      </c>
      <c r="I17" s="88">
        <v>0.34</v>
      </c>
      <c r="J17" s="88">
        <v>3.26</v>
      </c>
      <c r="K17" s="88">
        <v>0</v>
      </c>
      <c r="L17" s="88">
        <v>4.8</v>
      </c>
      <c r="M17" s="116">
        <v>0</v>
      </c>
      <c r="N17" s="115">
        <v>86.56</v>
      </c>
      <c r="O17" s="88">
        <v>280.64999999999998</v>
      </c>
      <c r="P17" s="88">
        <v>0</v>
      </c>
      <c r="Q17" s="88">
        <v>0</v>
      </c>
      <c r="R17" s="88">
        <v>0</v>
      </c>
      <c r="S17" s="116">
        <v>0</v>
      </c>
      <c r="W17">
        <v>0.19</v>
      </c>
      <c r="X17">
        <v>0.56999999999999995</v>
      </c>
      <c r="Y17">
        <v>0</v>
      </c>
      <c r="Z17">
        <v>30</v>
      </c>
      <c r="AA17">
        <v>2.84</v>
      </c>
      <c r="AB17">
        <v>11.63</v>
      </c>
      <c r="AC17">
        <v>0.42</v>
      </c>
      <c r="AD17">
        <v>0</v>
      </c>
      <c r="AE17">
        <v>0</v>
      </c>
      <c r="AF17">
        <v>0</v>
      </c>
      <c r="AG17">
        <v>0.3</v>
      </c>
      <c r="AH17">
        <v>0.25</v>
      </c>
      <c r="AI17">
        <v>44.87</v>
      </c>
      <c r="AJ17">
        <v>15.04</v>
      </c>
      <c r="AK17">
        <v>41.69</v>
      </c>
      <c r="AL17">
        <v>0.34</v>
      </c>
      <c r="AM17">
        <v>0.36</v>
      </c>
      <c r="AN17">
        <v>0.34</v>
      </c>
      <c r="AO17">
        <v>60</v>
      </c>
      <c r="AP17">
        <v>0</v>
      </c>
      <c r="AQ17">
        <v>4.8</v>
      </c>
      <c r="AR17">
        <v>0</v>
      </c>
      <c r="AS17">
        <v>50</v>
      </c>
      <c r="AT17">
        <v>0</v>
      </c>
      <c r="AU17">
        <v>0</v>
      </c>
      <c r="AV17">
        <v>0</v>
      </c>
      <c r="AW17">
        <v>13.98</v>
      </c>
      <c r="AX17">
        <v>100</v>
      </c>
      <c r="AY17">
        <v>0</v>
      </c>
      <c r="AZ17">
        <v>0</v>
      </c>
      <c r="BA17">
        <v>0</v>
      </c>
      <c r="BB17">
        <v>0</v>
      </c>
      <c r="BC17">
        <v>0.54</v>
      </c>
      <c r="BD17">
        <v>0</v>
      </c>
    </row>
    <row r="18" spans="1:56">
      <c r="A18" t="s">
        <v>253</v>
      </c>
      <c r="G18" t="s">
        <v>60</v>
      </c>
      <c r="H18" s="115">
        <v>2.5499999999999998</v>
      </c>
      <c r="I18" s="88">
        <v>0.34</v>
      </c>
      <c r="J18" s="88">
        <v>3.26</v>
      </c>
      <c r="K18" s="88">
        <v>0</v>
      </c>
      <c r="L18" s="88">
        <v>4.8</v>
      </c>
      <c r="M18" s="116">
        <v>0</v>
      </c>
      <c r="N18" s="115">
        <v>86.56</v>
      </c>
      <c r="O18" s="88">
        <v>280.64999999999998</v>
      </c>
      <c r="P18" s="88">
        <v>0</v>
      </c>
      <c r="Q18" s="88">
        <v>0</v>
      </c>
      <c r="R18" s="88">
        <v>0</v>
      </c>
      <c r="S18" s="116">
        <v>0</v>
      </c>
      <c r="W18">
        <v>0.19</v>
      </c>
      <c r="X18">
        <v>0.56999999999999995</v>
      </c>
      <c r="Y18">
        <v>0</v>
      </c>
      <c r="Z18">
        <v>30</v>
      </c>
      <c r="AA18">
        <v>2.84</v>
      </c>
      <c r="AB18">
        <v>11.63</v>
      </c>
      <c r="AC18">
        <v>0.42</v>
      </c>
      <c r="AD18">
        <v>0</v>
      </c>
      <c r="AE18">
        <v>0</v>
      </c>
      <c r="AF18">
        <v>0</v>
      </c>
      <c r="AG18">
        <v>0.3</v>
      </c>
      <c r="AH18">
        <v>0.25</v>
      </c>
      <c r="AI18">
        <v>44.87</v>
      </c>
      <c r="AJ18">
        <v>15.04</v>
      </c>
      <c r="AK18">
        <v>41.69</v>
      </c>
      <c r="AL18">
        <v>0.34</v>
      </c>
      <c r="AM18">
        <v>0.36</v>
      </c>
      <c r="AN18">
        <v>0.34</v>
      </c>
      <c r="AO18">
        <v>60</v>
      </c>
      <c r="AP18">
        <v>0</v>
      </c>
      <c r="AQ18">
        <v>4.8</v>
      </c>
      <c r="AR18">
        <v>0</v>
      </c>
      <c r="AS18">
        <v>50</v>
      </c>
      <c r="AT18">
        <v>0</v>
      </c>
      <c r="AU18">
        <v>0</v>
      </c>
      <c r="AV18">
        <v>0</v>
      </c>
      <c r="AW18">
        <v>13.98</v>
      </c>
      <c r="AX18">
        <v>100</v>
      </c>
      <c r="AY18">
        <v>0</v>
      </c>
      <c r="AZ18">
        <v>0</v>
      </c>
      <c r="BA18">
        <v>0</v>
      </c>
      <c r="BB18">
        <v>0</v>
      </c>
      <c r="BC18">
        <v>0.54</v>
      </c>
      <c r="BD18">
        <v>0</v>
      </c>
    </row>
    <row r="19" spans="1:56">
      <c r="A19" t="s">
        <v>267</v>
      </c>
      <c r="G19" t="s">
        <v>61</v>
      </c>
      <c r="H19" s="115">
        <v>2.5499999999999998</v>
      </c>
      <c r="I19" s="88">
        <v>0.34</v>
      </c>
      <c r="J19" s="88">
        <v>3.26</v>
      </c>
      <c r="K19" s="88">
        <v>0</v>
      </c>
      <c r="L19" s="88">
        <v>4.8</v>
      </c>
      <c r="M19" s="116">
        <v>0</v>
      </c>
      <c r="N19" s="115">
        <v>86.56</v>
      </c>
      <c r="O19" s="88">
        <v>280.64999999999998</v>
      </c>
      <c r="P19" s="88">
        <v>0</v>
      </c>
      <c r="Q19" s="88">
        <v>0</v>
      </c>
      <c r="R19" s="88">
        <v>0</v>
      </c>
      <c r="S19" s="116">
        <v>0</v>
      </c>
      <c r="W19">
        <v>0.19</v>
      </c>
      <c r="X19">
        <v>0.56999999999999995</v>
      </c>
      <c r="Y19">
        <v>0</v>
      </c>
      <c r="Z19">
        <v>30</v>
      </c>
      <c r="AA19">
        <v>2.84</v>
      </c>
      <c r="AB19">
        <v>11.63</v>
      </c>
      <c r="AC19">
        <v>0.42</v>
      </c>
      <c r="AD19">
        <v>0</v>
      </c>
      <c r="AE19">
        <v>0</v>
      </c>
      <c r="AF19">
        <v>0</v>
      </c>
      <c r="AG19">
        <v>0.3</v>
      </c>
      <c r="AH19">
        <v>0.25</v>
      </c>
      <c r="AI19">
        <v>44.87</v>
      </c>
      <c r="AJ19">
        <v>15.04</v>
      </c>
      <c r="AK19">
        <v>41.69</v>
      </c>
      <c r="AL19">
        <v>0.34</v>
      </c>
      <c r="AM19">
        <v>0.36</v>
      </c>
      <c r="AN19">
        <v>0.34</v>
      </c>
      <c r="AO19">
        <v>60</v>
      </c>
      <c r="AP19">
        <v>0</v>
      </c>
      <c r="AQ19">
        <v>4.8</v>
      </c>
      <c r="AR19">
        <v>0</v>
      </c>
      <c r="AS19">
        <v>50</v>
      </c>
      <c r="AT19">
        <v>0</v>
      </c>
      <c r="AU19">
        <v>0</v>
      </c>
      <c r="AV19">
        <v>0</v>
      </c>
      <c r="AW19">
        <v>13.98</v>
      </c>
      <c r="AX19">
        <v>100</v>
      </c>
      <c r="AY19">
        <v>0</v>
      </c>
      <c r="AZ19">
        <v>0</v>
      </c>
      <c r="BA19">
        <v>0</v>
      </c>
      <c r="BB19">
        <v>0</v>
      </c>
      <c r="BC19">
        <v>0.54</v>
      </c>
      <c r="BD19">
        <v>0</v>
      </c>
    </row>
    <row r="20" spans="1:56">
      <c r="A20" t="s">
        <v>268</v>
      </c>
      <c r="G20" t="s">
        <v>62</v>
      </c>
      <c r="H20" s="115">
        <v>2.5499999999999998</v>
      </c>
      <c r="I20" s="88">
        <v>0.34</v>
      </c>
      <c r="J20" s="88">
        <v>3.26</v>
      </c>
      <c r="K20" s="88">
        <v>0</v>
      </c>
      <c r="L20" s="88">
        <v>4.8</v>
      </c>
      <c r="M20" s="116">
        <v>0</v>
      </c>
      <c r="N20" s="115">
        <v>86.56</v>
      </c>
      <c r="O20" s="88">
        <v>280.64999999999998</v>
      </c>
      <c r="P20" s="88">
        <v>0</v>
      </c>
      <c r="Q20" s="88">
        <v>0</v>
      </c>
      <c r="R20" s="88">
        <v>0</v>
      </c>
      <c r="S20" s="116">
        <v>0</v>
      </c>
      <c r="W20">
        <v>0.19</v>
      </c>
      <c r="X20">
        <v>0.56999999999999995</v>
      </c>
      <c r="Y20">
        <v>0</v>
      </c>
      <c r="Z20">
        <v>30</v>
      </c>
      <c r="AA20">
        <v>2.84</v>
      </c>
      <c r="AB20">
        <v>11.63</v>
      </c>
      <c r="AC20">
        <v>0.42</v>
      </c>
      <c r="AD20">
        <v>0</v>
      </c>
      <c r="AE20">
        <v>0</v>
      </c>
      <c r="AF20">
        <v>0</v>
      </c>
      <c r="AG20">
        <v>0.3</v>
      </c>
      <c r="AH20">
        <v>0.25</v>
      </c>
      <c r="AI20">
        <v>44.87</v>
      </c>
      <c r="AJ20">
        <v>15.04</v>
      </c>
      <c r="AK20">
        <v>41.69</v>
      </c>
      <c r="AL20">
        <v>0.34</v>
      </c>
      <c r="AM20">
        <v>0.36</v>
      </c>
      <c r="AN20">
        <v>0.34</v>
      </c>
      <c r="AO20">
        <v>60</v>
      </c>
      <c r="AP20">
        <v>0</v>
      </c>
      <c r="AQ20">
        <v>4.8</v>
      </c>
      <c r="AR20">
        <v>0</v>
      </c>
      <c r="AS20">
        <v>50</v>
      </c>
      <c r="AT20">
        <v>0</v>
      </c>
      <c r="AU20">
        <v>0</v>
      </c>
      <c r="AV20">
        <v>0</v>
      </c>
      <c r="AW20">
        <v>13.98</v>
      </c>
      <c r="AX20">
        <v>100</v>
      </c>
      <c r="AY20">
        <v>0</v>
      </c>
      <c r="AZ20">
        <v>0</v>
      </c>
      <c r="BA20">
        <v>0</v>
      </c>
      <c r="BB20">
        <v>0</v>
      </c>
      <c r="BC20">
        <v>0.54</v>
      </c>
      <c r="BD20">
        <v>0</v>
      </c>
    </row>
    <row r="21" spans="1:56">
      <c r="A21" t="s">
        <v>254</v>
      </c>
      <c r="G21" t="s">
        <v>63</v>
      </c>
      <c r="H21" s="115">
        <v>2.5499999999999998</v>
      </c>
      <c r="I21" s="88">
        <v>0.34</v>
      </c>
      <c r="J21" s="88">
        <v>3.26</v>
      </c>
      <c r="K21" s="88">
        <v>0</v>
      </c>
      <c r="L21" s="88">
        <v>4.8</v>
      </c>
      <c r="M21" s="116">
        <v>0</v>
      </c>
      <c r="N21" s="115">
        <v>86.56</v>
      </c>
      <c r="O21" s="88">
        <v>280.64999999999998</v>
      </c>
      <c r="P21" s="88">
        <v>0</v>
      </c>
      <c r="Q21" s="88">
        <v>0</v>
      </c>
      <c r="R21" s="88">
        <v>0</v>
      </c>
      <c r="S21" s="116">
        <v>0</v>
      </c>
      <c r="W21">
        <v>0.19</v>
      </c>
      <c r="X21">
        <v>0.56999999999999995</v>
      </c>
      <c r="Y21">
        <v>0</v>
      </c>
      <c r="Z21">
        <v>30</v>
      </c>
      <c r="AA21">
        <v>2.84</v>
      </c>
      <c r="AB21">
        <v>11.63</v>
      </c>
      <c r="AC21">
        <v>0.42</v>
      </c>
      <c r="AD21">
        <v>0</v>
      </c>
      <c r="AE21">
        <v>0</v>
      </c>
      <c r="AF21">
        <v>0</v>
      </c>
      <c r="AG21">
        <v>0.3</v>
      </c>
      <c r="AH21">
        <v>0.25</v>
      </c>
      <c r="AI21">
        <v>44.87</v>
      </c>
      <c r="AJ21">
        <v>15.04</v>
      </c>
      <c r="AK21">
        <v>41.69</v>
      </c>
      <c r="AL21">
        <v>0.34</v>
      </c>
      <c r="AM21">
        <v>0.36</v>
      </c>
      <c r="AN21">
        <v>0.34</v>
      </c>
      <c r="AO21">
        <v>60</v>
      </c>
      <c r="AP21">
        <v>0</v>
      </c>
      <c r="AQ21">
        <v>4.8</v>
      </c>
      <c r="AR21">
        <v>0</v>
      </c>
      <c r="AS21">
        <v>50</v>
      </c>
      <c r="AT21">
        <v>0</v>
      </c>
      <c r="AU21">
        <v>0</v>
      </c>
      <c r="AV21">
        <v>0</v>
      </c>
      <c r="AW21">
        <v>13.98</v>
      </c>
      <c r="AX21">
        <v>100</v>
      </c>
      <c r="AY21">
        <v>0</v>
      </c>
      <c r="AZ21">
        <v>0</v>
      </c>
      <c r="BA21">
        <v>0</v>
      </c>
      <c r="BB21">
        <v>0</v>
      </c>
      <c r="BC21">
        <v>0.54</v>
      </c>
      <c r="BD21">
        <v>0</v>
      </c>
    </row>
    <row r="22" spans="1:56">
      <c r="A22" t="s">
        <v>255</v>
      </c>
      <c r="G22" t="s">
        <v>64</v>
      </c>
      <c r="H22" s="115">
        <v>2.5499999999999998</v>
      </c>
      <c r="I22" s="88">
        <v>0.34</v>
      </c>
      <c r="J22" s="88">
        <v>3.26</v>
      </c>
      <c r="K22" s="88">
        <v>0</v>
      </c>
      <c r="L22" s="88">
        <v>4.8</v>
      </c>
      <c r="M22" s="116">
        <v>0</v>
      </c>
      <c r="N22" s="115">
        <v>86.56</v>
      </c>
      <c r="O22" s="88">
        <v>280.64999999999998</v>
      </c>
      <c r="P22" s="88">
        <v>0</v>
      </c>
      <c r="Q22" s="88">
        <v>0</v>
      </c>
      <c r="R22" s="88">
        <v>0</v>
      </c>
      <c r="S22" s="116">
        <v>0</v>
      </c>
      <c r="W22">
        <v>0.19</v>
      </c>
      <c r="X22">
        <v>0.56999999999999995</v>
      </c>
      <c r="Y22">
        <v>0</v>
      </c>
      <c r="Z22">
        <v>30</v>
      </c>
      <c r="AA22">
        <v>2.84</v>
      </c>
      <c r="AB22">
        <v>11.63</v>
      </c>
      <c r="AC22">
        <v>0.42</v>
      </c>
      <c r="AD22">
        <v>0</v>
      </c>
      <c r="AE22">
        <v>0</v>
      </c>
      <c r="AF22">
        <v>0</v>
      </c>
      <c r="AG22">
        <v>0.3</v>
      </c>
      <c r="AH22">
        <v>0.25</v>
      </c>
      <c r="AI22">
        <v>44.87</v>
      </c>
      <c r="AJ22">
        <v>15.04</v>
      </c>
      <c r="AK22">
        <v>41.69</v>
      </c>
      <c r="AL22">
        <v>0.34</v>
      </c>
      <c r="AM22">
        <v>0.36</v>
      </c>
      <c r="AN22">
        <v>0.34</v>
      </c>
      <c r="AO22">
        <v>60</v>
      </c>
      <c r="AP22">
        <v>0</v>
      </c>
      <c r="AQ22">
        <v>4.8</v>
      </c>
      <c r="AR22">
        <v>0</v>
      </c>
      <c r="AS22">
        <v>50</v>
      </c>
      <c r="AT22">
        <v>0</v>
      </c>
      <c r="AU22">
        <v>0</v>
      </c>
      <c r="AV22">
        <v>0</v>
      </c>
      <c r="AW22">
        <v>13.98</v>
      </c>
      <c r="AX22">
        <v>100</v>
      </c>
      <c r="AY22">
        <v>0</v>
      </c>
      <c r="AZ22">
        <v>0</v>
      </c>
      <c r="BA22">
        <v>0</v>
      </c>
      <c r="BB22">
        <v>0</v>
      </c>
      <c r="BC22">
        <v>0.54</v>
      </c>
      <c r="BD22">
        <v>0</v>
      </c>
    </row>
    <row r="23" spans="1:56">
      <c r="A23" t="s">
        <v>256</v>
      </c>
      <c r="G23" t="s">
        <v>65</v>
      </c>
      <c r="H23" s="115">
        <v>2.5499999999999998</v>
      </c>
      <c r="I23" s="88">
        <v>0.34</v>
      </c>
      <c r="J23" s="88">
        <v>3.26</v>
      </c>
      <c r="K23" s="88">
        <v>0</v>
      </c>
      <c r="L23" s="88">
        <v>4.8</v>
      </c>
      <c r="M23" s="116">
        <v>0</v>
      </c>
      <c r="N23" s="115">
        <v>86.56</v>
      </c>
      <c r="O23" s="88">
        <v>280.64999999999998</v>
      </c>
      <c r="P23" s="88">
        <v>0</v>
      </c>
      <c r="Q23" s="88">
        <v>0</v>
      </c>
      <c r="R23" s="88">
        <v>0</v>
      </c>
      <c r="S23" s="116">
        <v>0</v>
      </c>
      <c r="W23">
        <v>0.19</v>
      </c>
      <c r="X23">
        <v>0.56999999999999995</v>
      </c>
      <c r="Y23">
        <v>0</v>
      </c>
      <c r="Z23">
        <v>30</v>
      </c>
      <c r="AA23">
        <v>2.84</v>
      </c>
      <c r="AB23">
        <v>11.63</v>
      </c>
      <c r="AC23">
        <v>0.42</v>
      </c>
      <c r="AD23">
        <v>0</v>
      </c>
      <c r="AE23">
        <v>0</v>
      </c>
      <c r="AF23">
        <v>0</v>
      </c>
      <c r="AG23">
        <v>0.3</v>
      </c>
      <c r="AH23">
        <v>0.25</v>
      </c>
      <c r="AI23">
        <v>44.87</v>
      </c>
      <c r="AJ23">
        <v>15.04</v>
      </c>
      <c r="AK23">
        <v>41.69</v>
      </c>
      <c r="AL23">
        <v>0.34</v>
      </c>
      <c r="AM23">
        <v>0.36</v>
      </c>
      <c r="AN23">
        <v>0.34</v>
      </c>
      <c r="AO23">
        <v>60</v>
      </c>
      <c r="AP23">
        <v>0</v>
      </c>
      <c r="AQ23">
        <v>4.8</v>
      </c>
      <c r="AR23">
        <v>0</v>
      </c>
      <c r="AS23">
        <v>50</v>
      </c>
      <c r="AT23">
        <v>0</v>
      </c>
      <c r="AU23">
        <v>0</v>
      </c>
      <c r="AV23">
        <v>0</v>
      </c>
      <c r="AW23">
        <v>13.98</v>
      </c>
      <c r="AX23">
        <v>100</v>
      </c>
      <c r="AY23">
        <v>0</v>
      </c>
      <c r="AZ23">
        <v>0</v>
      </c>
      <c r="BA23">
        <v>0</v>
      </c>
      <c r="BB23">
        <v>0</v>
      </c>
      <c r="BC23">
        <v>0.54</v>
      </c>
      <c r="BD23">
        <v>0</v>
      </c>
    </row>
    <row r="24" spans="1:56">
      <c r="A24" t="s">
        <v>257</v>
      </c>
      <c r="G24" t="s">
        <v>66</v>
      </c>
      <c r="H24" s="115">
        <v>2.5499999999999998</v>
      </c>
      <c r="I24" s="88">
        <v>0.34</v>
      </c>
      <c r="J24" s="88">
        <v>3.26</v>
      </c>
      <c r="K24" s="88">
        <v>0</v>
      </c>
      <c r="L24" s="88">
        <v>4.8</v>
      </c>
      <c r="M24" s="116">
        <v>0</v>
      </c>
      <c r="N24" s="115">
        <v>86.56</v>
      </c>
      <c r="O24" s="88">
        <v>280.64999999999998</v>
      </c>
      <c r="P24" s="88">
        <v>0</v>
      </c>
      <c r="Q24" s="88">
        <v>0</v>
      </c>
      <c r="R24" s="88">
        <v>0</v>
      </c>
      <c r="S24" s="116">
        <v>0</v>
      </c>
      <c r="W24">
        <v>0.19</v>
      </c>
      <c r="X24">
        <v>0.56999999999999995</v>
      </c>
      <c r="Y24">
        <v>0</v>
      </c>
      <c r="Z24">
        <v>30</v>
      </c>
      <c r="AA24">
        <v>2.84</v>
      </c>
      <c r="AB24">
        <v>11.63</v>
      </c>
      <c r="AC24">
        <v>0.42</v>
      </c>
      <c r="AD24">
        <v>0</v>
      </c>
      <c r="AE24">
        <v>0</v>
      </c>
      <c r="AF24">
        <v>0</v>
      </c>
      <c r="AG24">
        <v>0.3</v>
      </c>
      <c r="AH24">
        <v>0.25</v>
      </c>
      <c r="AI24">
        <v>44.87</v>
      </c>
      <c r="AJ24">
        <v>15.04</v>
      </c>
      <c r="AK24">
        <v>41.69</v>
      </c>
      <c r="AL24">
        <v>0.34</v>
      </c>
      <c r="AM24">
        <v>0.36</v>
      </c>
      <c r="AN24">
        <v>0.34</v>
      </c>
      <c r="AO24">
        <v>60</v>
      </c>
      <c r="AP24">
        <v>0</v>
      </c>
      <c r="AQ24">
        <v>4.8</v>
      </c>
      <c r="AR24">
        <v>0</v>
      </c>
      <c r="AS24">
        <v>50</v>
      </c>
      <c r="AT24">
        <v>0</v>
      </c>
      <c r="AU24">
        <v>0</v>
      </c>
      <c r="AV24">
        <v>0</v>
      </c>
      <c r="AW24">
        <v>13.98</v>
      </c>
      <c r="AX24">
        <v>100</v>
      </c>
      <c r="AY24">
        <v>0</v>
      </c>
      <c r="AZ24">
        <v>0</v>
      </c>
      <c r="BA24">
        <v>0</v>
      </c>
      <c r="BB24">
        <v>0</v>
      </c>
      <c r="BC24">
        <v>0.54</v>
      </c>
      <c r="BD24">
        <v>0</v>
      </c>
    </row>
    <row r="25" spans="1:56">
      <c r="A25" t="s">
        <v>258</v>
      </c>
      <c r="G25" t="s">
        <v>67</v>
      </c>
      <c r="H25" s="115">
        <v>2.5499999999999998</v>
      </c>
      <c r="I25" s="88">
        <v>0.34</v>
      </c>
      <c r="J25" s="88">
        <v>3.26</v>
      </c>
      <c r="K25" s="88">
        <v>0</v>
      </c>
      <c r="L25" s="88">
        <v>4.8</v>
      </c>
      <c r="M25" s="116">
        <v>0</v>
      </c>
      <c r="N25" s="115">
        <v>86.56</v>
      </c>
      <c r="O25" s="88">
        <v>280.64999999999998</v>
      </c>
      <c r="P25" s="88">
        <v>0</v>
      </c>
      <c r="Q25" s="88">
        <v>0</v>
      </c>
      <c r="R25" s="88">
        <v>0</v>
      </c>
      <c r="S25" s="116">
        <v>0</v>
      </c>
      <c r="W25">
        <v>0.19</v>
      </c>
      <c r="X25">
        <v>0.56999999999999995</v>
      </c>
      <c r="Y25">
        <v>0</v>
      </c>
      <c r="Z25">
        <v>30</v>
      </c>
      <c r="AA25">
        <v>2.84</v>
      </c>
      <c r="AB25">
        <v>11.63</v>
      </c>
      <c r="AC25">
        <v>0.42</v>
      </c>
      <c r="AD25">
        <v>0</v>
      </c>
      <c r="AE25">
        <v>0</v>
      </c>
      <c r="AF25">
        <v>0</v>
      </c>
      <c r="AG25">
        <v>0.3</v>
      </c>
      <c r="AH25">
        <v>0.25</v>
      </c>
      <c r="AI25">
        <v>44.87</v>
      </c>
      <c r="AJ25">
        <v>15.04</v>
      </c>
      <c r="AK25">
        <v>41.69</v>
      </c>
      <c r="AL25">
        <v>0.34</v>
      </c>
      <c r="AM25">
        <v>0.36</v>
      </c>
      <c r="AN25">
        <v>0.34</v>
      </c>
      <c r="AO25">
        <v>60</v>
      </c>
      <c r="AP25">
        <v>0</v>
      </c>
      <c r="AQ25">
        <v>4.8</v>
      </c>
      <c r="AR25">
        <v>0</v>
      </c>
      <c r="AS25">
        <v>50</v>
      </c>
      <c r="AT25">
        <v>0</v>
      </c>
      <c r="AU25">
        <v>0</v>
      </c>
      <c r="AV25">
        <v>0</v>
      </c>
      <c r="AW25">
        <v>13.98</v>
      </c>
      <c r="AX25">
        <v>100</v>
      </c>
      <c r="AY25">
        <v>0</v>
      </c>
      <c r="AZ25">
        <v>0</v>
      </c>
      <c r="BA25">
        <v>0</v>
      </c>
      <c r="BB25">
        <v>0</v>
      </c>
      <c r="BC25">
        <v>0.54</v>
      </c>
      <c r="BD25">
        <v>0</v>
      </c>
    </row>
    <row r="26" spans="1:56">
      <c r="A26" t="s">
        <v>259</v>
      </c>
      <c r="G26" t="s">
        <v>68</v>
      </c>
      <c r="H26" s="115">
        <v>2.5499999999999998</v>
      </c>
      <c r="I26" s="88">
        <v>0.34</v>
      </c>
      <c r="J26" s="88">
        <v>3.26</v>
      </c>
      <c r="K26" s="88">
        <v>0</v>
      </c>
      <c r="L26" s="88">
        <v>4.8</v>
      </c>
      <c r="M26" s="116">
        <v>0</v>
      </c>
      <c r="N26" s="115">
        <v>86.56</v>
      </c>
      <c r="O26" s="88">
        <v>280.64999999999998</v>
      </c>
      <c r="P26" s="88">
        <v>0</v>
      </c>
      <c r="Q26" s="88">
        <v>0</v>
      </c>
      <c r="R26" s="88">
        <v>0</v>
      </c>
      <c r="S26" s="116">
        <v>0</v>
      </c>
      <c r="W26">
        <v>0.19</v>
      </c>
      <c r="X26">
        <v>0.56999999999999995</v>
      </c>
      <c r="Y26">
        <v>0</v>
      </c>
      <c r="Z26">
        <v>30</v>
      </c>
      <c r="AA26">
        <v>2.84</v>
      </c>
      <c r="AB26">
        <v>11.63</v>
      </c>
      <c r="AC26">
        <v>0.42</v>
      </c>
      <c r="AD26">
        <v>0</v>
      </c>
      <c r="AE26">
        <v>0</v>
      </c>
      <c r="AF26">
        <v>0</v>
      </c>
      <c r="AG26">
        <v>0.3</v>
      </c>
      <c r="AH26">
        <v>0.25</v>
      </c>
      <c r="AI26">
        <v>44.87</v>
      </c>
      <c r="AJ26">
        <v>15.04</v>
      </c>
      <c r="AK26">
        <v>41.69</v>
      </c>
      <c r="AL26">
        <v>0.34</v>
      </c>
      <c r="AM26">
        <v>0.36</v>
      </c>
      <c r="AN26">
        <v>0.34</v>
      </c>
      <c r="AO26">
        <v>60</v>
      </c>
      <c r="AP26">
        <v>0</v>
      </c>
      <c r="AQ26">
        <v>4.8</v>
      </c>
      <c r="AR26">
        <v>0</v>
      </c>
      <c r="AS26">
        <v>50</v>
      </c>
      <c r="AT26">
        <v>0</v>
      </c>
      <c r="AU26">
        <v>0</v>
      </c>
      <c r="AV26">
        <v>0</v>
      </c>
      <c r="AW26">
        <v>13.98</v>
      </c>
      <c r="AX26">
        <v>100</v>
      </c>
      <c r="AY26">
        <v>0</v>
      </c>
      <c r="AZ26">
        <v>0</v>
      </c>
      <c r="BA26">
        <v>0</v>
      </c>
      <c r="BB26">
        <v>0</v>
      </c>
      <c r="BC26">
        <v>0.54</v>
      </c>
      <c r="BD26">
        <v>0</v>
      </c>
    </row>
    <row r="27" spans="1:56">
      <c r="A27" t="s">
        <v>260</v>
      </c>
      <c r="G27" t="s">
        <v>69</v>
      </c>
      <c r="H27" s="115">
        <v>109.16</v>
      </c>
      <c r="I27" s="88">
        <v>0.34</v>
      </c>
      <c r="J27" s="88">
        <v>3.2399999999999998</v>
      </c>
      <c r="K27" s="88">
        <v>0</v>
      </c>
      <c r="L27" s="88">
        <v>4.8</v>
      </c>
      <c r="M27" s="116">
        <v>0</v>
      </c>
      <c r="N27" s="115">
        <v>331.75</v>
      </c>
      <c r="O27" s="88">
        <v>369.2</v>
      </c>
      <c r="P27" s="88">
        <v>0</v>
      </c>
      <c r="Q27" s="88">
        <v>0</v>
      </c>
      <c r="R27" s="88">
        <v>0</v>
      </c>
      <c r="S27" s="116">
        <v>0</v>
      </c>
      <c r="W27">
        <v>0.17</v>
      </c>
      <c r="X27">
        <v>0.53</v>
      </c>
      <c r="Y27">
        <v>0</v>
      </c>
      <c r="Z27">
        <v>30</v>
      </c>
      <c r="AA27">
        <v>2.84</v>
      </c>
      <c r="AB27">
        <v>11.63</v>
      </c>
      <c r="AC27">
        <v>0.4</v>
      </c>
      <c r="AD27">
        <v>0</v>
      </c>
      <c r="AE27">
        <v>103.59</v>
      </c>
      <c r="AF27">
        <v>0</v>
      </c>
      <c r="AG27">
        <v>0.3</v>
      </c>
      <c r="AH27">
        <v>0.23</v>
      </c>
      <c r="AI27">
        <v>0</v>
      </c>
      <c r="AJ27">
        <v>0</v>
      </c>
      <c r="AK27">
        <v>41.69</v>
      </c>
      <c r="AL27">
        <v>0.34</v>
      </c>
      <c r="AM27">
        <v>0.36</v>
      </c>
      <c r="AN27">
        <v>0.43</v>
      </c>
      <c r="AO27">
        <v>60</v>
      </c>
      <c r="AP27">
        <v>290.06</v>
      </c>
      <c r="AQ27">
        <v>4.8</v>
      </c>
      <c r="AR27">
        <v>0</v>
      </c>
      <c r="AS27">
        <v>50</v>
      </c>
      <c r="AT27">
        <v>106.6</v>
      </c>
      <c r="AU27">
        <v>0</v>
      </c>
      <c r="AV27">
        <v>0</v>
      </c>
      <c r="AW27">
        <v>13.98</v>
      </c>
      <c r="AX27">
        <v>100</v>
      </c>
      <c r="AY27">
        <v>0</v>
      </c>
      <c r="AZ27">
        <v>0</v>
      </c>
      <c r="BA27">
        <v>0</v>
      </c>
      <c r="BB27">
        <v>0</v>
      </c>
      <c r="BC27">
        <v>0.54</v>
      </c>
      <c r="BD27">
        <v>0</v>
      </c>
    </row>
    <row r="28" spans="1:56">
      <c r="A28" t="s">
        <v>261</v>
      </c>
      <c r="G28" t="s">
        <v>70</v>
      </c>
      <c r="H28" s="115">
        <v>208.07999999999998</v>
      </c>
      <c r="I28" s="88">
        <v>0.34</v>
      </c>
      <c r="J28" s="88">
        <v>3.2399999999999998</v>
      </c>
      <c r="K28" s="88">
        <v>0</v>
      </c>
      <c r="L28" s="88">
        <v>4.8</v>
      </c>
      <c r="M28" s="116">
        <v>0</v>
      </c>
      <c r="N28" s="115">
        <v>331.75</v>
      </c>
      <c r="O28" s="88">
        <v>369.2</v>
      </c>
      <c r="P28" s="88">
        <v>0</v>
      </c>
      <c r="Q28" s="88">
        <v>0</v>
      </c>
      <c r="R28" s="88">
        <v>0</v>
      </c>
      <c r="S28" s="116">
        <v>0</v>
      </c>
      <c r="W28">
        <v>0.17</v>
      </c>
      <c r="X28">
        <v>0.53</v>
      </c>
      <c r="Y28">
        <v>0</v>
      </c>
      <c r="Z28">
        <v>30</v>
      </c>
      <c r="AA28">
        <v>2.84</v>
      </c>
      <c r="AB28">
        <v>11.63</v>
      </c>
      <c r="AC28">
        <v>0.4</v>
      </c>
      <c r="AD28">
        <v>0</v>
      </c>
      <c r="AE28">
        <v>103.59</v>
      </c>
      <c r="AF28">
        <v>0</v>
      </c>
      <c r="AG28">
        <v>0.3</v>
      </c>
      <c r="AH28">
        <v>0.23</v>
      </c>
      <c r="AI28">
        <v>0</v>
      </c>
      <c r="AJ28">
        <v>0</v>
      </c>
      <c r="AK28">
        <v>41.69</v>
      </c>
      <c r="AL28">
        <v>0.34</v>
      </c>
      <c r="AM28">
        <v>0.36</v>
      </c>
      <c r="AN28">
        <v>0.43</v>
      </c>
      <c r="AO28">
        <v>60</v>
      </c>
      <c r="AP28">
        <v>290.06</v>
      </c>
      <c r="AQ28">
        <v>4.8</v>
      </c>
      <c r="AR28">
        <v>0</v>
      </c>
      <c r="AS28">
        <v>50</v>
      </c>
      <c r="AT28">
        <v>106.6</v>
      </c>
      <c r="AU28">
        <v>0</v>
      </c>
      <c r="AV28">
        <v>0</v>
      </c>
      <c r="AW28">
        <v>13.98</v>
      </c>
      <c r="AX28">
        <v>100</v>
      </c>
      <c r="AY28">
        <v>0</v>
      </c>
      <c r="AZ28">
        <v>0</v>
      </c>
      <c r="BA28">
        <v>0</v>
      </c>
      <c r="BB28">
        <v>0</v>
      </c>
      <c r="BC28">
        <v>0.54</v>
      </c>
      <c r="BD28">
        <v>98.92</v>
      </c>
    </row>
    <row r="29" spans="1:56">
      <c r="A29" t="s">
        <v>269</v>
      </c>
      <c r="G29" t="s">
        <v>71</v>
      </c>
      <c r="H29" s="115">
        <v>231.13</v>
      </c>
      <c r="I29" s="88">
        <v>19.55</v>
      </c>
      <c r="J29" s="88">
        <v>3.2399999999999998</v>
      </c>
      <c r="K29" s="88">
        <v>0</v>
      </c>
      <c r="L29" s="88">
        <v>4.8</v>
      </c>
      <c r="M29" s="116">
        <v>0</v>
      </c>
      <c r="N29" s="115">
        <v>331.75</v>
      </c>
      <c r="O29" s="88">
        <v>369.2</v>
      </c>
      <c r="P29" s="88">
        <v>0</v>
      </c>
      <c r="Q29" s="88">
        <v>0</v>
      </c>
      <c r="R29" s="88">
        <v>0</v>
      </c>
      <c r="S29" s="116">
        <v>0</v>
      </c>
      <c r="W29">
        <v>0.17</v>
      </c>
      <c r="X29">
        <v>0.53</v>
      </c>
      <c r="Y29">
        <v>0</v>
      </c>
      <c r="Z29">
        <v>30</v>
      </c>
      <c r="AA29">
        <v>2.84</v>
      </c>
      <c r="AB29">
        <v>11.63</v>
      </c>
      <c r="AC29">
        <v>0.4</v>
      </c>
      <c r="AD29">
        <v>0</v>
      </c>
      <c r="AE29">
        <v>103.59</v>
      </c>
      <c r="AF29">
        <v>0</v>
      </c>
      <c r="AG29">
        <v>0.3</v>
      </c>
      <c r="AH29">
        <v>0.23</v>
      </c>
      <c r="AI29">
        <v>0</v>
      </c>
      <c r="AJ29">
        <v>0</v>
      </c>
      <c r="AK29">
        <v>41.69</v>
      </c>
      <c r="AL29">
        <v>0.34</v>
      </c>
      <c r="AM29">
        <v>0.36</v>
      </c>
      <c r="AN29">
        <v>0.43</v>
      </c>
      <c r="AO29">
        <v>60</v>
      </c>
      <c r="AP29">
        <v>290.06</v>
      </c>
      <c r="AQ29">
        <v>4.8</v>
      </c>
      <c r="AR29">
        <v>0</v>
      </c>
      <c r="AS29">
        <v>50</v>
      </c>
      <c r="AT29">
        <v>106.6</v>
      </c>
      <c r="AU29">
        <v>19.21</v>
      </c>
      <c r="AV29">
        <v>0</v>
      </c>
      <c r="AW29">
        <v>13.98</v>
      </c>
      <c r="AX29">
        <v>100</v>
      </c>
      <c r="AY29">
        <v>0</v>
      </c>
      <c r="AZ29">
        <v>0</v>
      </c>
      <c r="BA29">
        <v>0</v>
      </c>
      <c r="BB29">
        <v>0</v>
      </c>
      <c r="BC29">
        <v>0.54</v>
      </c>
      <c r="BD29">
        <v>121.97</v>
      </c>
    </row>
    <row r="30" spans="1:56">
      <c r="A30" t="s">
        <v>270</v>
      </c>
      <c r="G30" t="s">
        <v>72</v>
      </c>
      <c r="H30" s="115">
        <v>301.24</v>
      </c>
      <c r="I30" s="88">
        <v>46.440000000000005</v>
      </c>
      <c r="J30" s="88">
        <v>3.2399999999999998</v>
      </c>
      <c r="K30" s="88">
        <v>0</v>
      </c>
      <c r="L30" s="88">
        <v>4.8</v>
      </c>
      <c r="M30" s="116">
        <v>0</v>
      </c>
      <c r="N30" s="115">
        <v>331.75</v>
      </c>
      <c r="O30" s="88">
        <v>369.2</v>
      </c>
      <c r="P30" s="88">
        <v>0</v>
      </c>
      <c r="Q30" s="88">
        <v>0</v>
      </c>
      <c r="R30" s="88">
        <v>0</v>
      </c>
      <c r="S30" s="116">
        <v>0</v>
      </c>
      <c r="W30">
        <v>0.17</v>
      </c>
      <c r="X30">
        <v>0.53</v>
      </c>
      <c r="Y30">
        <v>0</v>
      </c>
      <c r="Z30">
        <v>30</v>
      </c>
      <c r="AA30">
        <v>2.84</v>
      </c>
      <c r="AB30">
        <v>11.63</v>
      </c>
      <c r="AC30">
        <v>0.4</v>
      </c>
      <c r="AD30">
        <v>0</v>
      </c>
      <c r="AE30">
        <v>103.59</v>
      </c>
      <c r="AF30">
        <v>0</v>
      </c>
      <c r="AG30">
        <v>0.3</v>
      </c>
      <c r="AH30">
        <v>0.23</v>
      </c>
      <c r="AI30">
        <v>0</v>
      </c>
      <c r="AJ30">
        <v>0</v>
      </c>
      <c r="AK30">
        <v>41.69</v>
      </c>
      <c r="AL30">
        <v>0.34</v>
      </c>
      <c r="AM30">
        <v>0.36</v>
      </c>
      <c r="AN30">
        <v>0.43</v>
      </c>
      <c r="AO30">
        <v>60</v>
      </c>
      <c r="AP30">
        <v>290.06</v>
      </c>
      <c r="AQ30">
        <v>4.8</v>
      </c>
      <c r="AR30">
        <v>0</v>
      </c>
      <c r="AS30">
        <v>50</v>
      </c>
      <c r="AT30">
        <v>106.6</v>
      </c>
      <c r="AU30">
        <v>46.1</v>
      </c>
      <c r="AV30">
        <v>0</v>
      </c>
      <c r="AW30">
        <v>13.98</v>
      </c>
      <c r="AX30">
        <v>100</v>
      </c>
      <c r="AY30">
        <v>0</v>
      </c>
      <c r="AZ30">
        <v>0</v>
      </c>
      <c r="BA30">
        <v>0</v>
      </c>
      <c r="BB30">
        <v>0</v>
      </c>
      <c r="BC30">
        <v>0.54</v>
      </c>
      <c r="BD30">
        <v>192.08</v>
      </c>
    </row>
    <row r="31" spans="1:56">
      <c r="A31" t="s">
        <v>280</v>
      </c>
      <c r="G31" t="s">
        <v>73</v>
      </c>
      <c r="H31" s="115">
        <v>305.08</v>
      </c>
      <c r="I31" s="88">
        <v>46.440000000000005</v>
      </c>
      <c r="J31" s="88">
        <v>3.2399999999999998</v>
      </c>
      <c r="K31" s="88">
        <v>0</v>
      </c>
      <c r="L31" s="88">
        <v>4.8</v>
      </c>
      <c r="M31" s="116">
        <v>0</v>
      </c>
      <c r="N31" s="115">
        <v>331.75</v>
      </c>
      <c r="O31" s="88">
        <v>369.2</v>
      </c>
      <c r="P31" s="88">
        <v>0</v>
      </c>
      <c r="Q31" s="88">
        <v>0</v>
      </c>
      <c r="R31" s="88">
        <v>0</v>
      </c>
      <c r="S31" s="116">
        <v>0</v>
      </c>
      <c r="W31">
        <v>0.17</v>
      </c>
      <c r="X31">
        <v>0.53</v>
      </c>
      <c r="Y31">
        <v>0</v>
      </c>
      <c r="Z31">
        <v>30</v>
      </c>
      <c r="AA31">
        <v>2.84</v>
      </c>
      <c r="AB31">
        <v>11.63</v>
      </c>
      <c r="AC31">
        <v>0.4</v>
      </c>
      <c r="AD31">
        <v>0</v>
      </c>
      <c r="AE31">
        <v>103.59</v>
      </c>
      <c r="AF31">
        <v>0</v>
      </c>
      <c r="AG31">
        <v>0.3</v>
      </c>
      <c r="AH31">
        <v>0.23</v>
      </c>
      <c r="AI31">
        <v>0</v>
      </c>
      <c r="AJ31">
        <v>0</v>
      </c>
      <c r="AK31">
        <v>41.69</v>
      </c>
      <c r="AL31">
        <v>0.34</v>
      </c>
      <c r="AM31">
        <v>0.36</v>
      </c>
      <c r="AN31">
        <v>0.43</v>
      </c>
      <c r="AO31">
        <v>60</v>
      </c>
      <c r="AP31">
        <v>290.06</v>
      </c>
      <c r="AQ31">
        <v>4.8</v>
      </c>
      <c r="AR31">
        <v>0</v>
      </c>
      <c r="AS31">
        <v>50</v>
      </c>
      <c r="AT31">
        <v>106.6</v>
      </c>
      <c r="AU31">
        <v>46.1</v>
      </c>
      <c r="AV31">
        <v>0</v>
      </c>
      <c r="AW31">
        <v>13.98</v>
      </c>
      <c r="AX31">
        <v>100</v>
      </c>
      <c r="AY31">
        <v>0</v>
      </c>
      <c r="AZ31">
        <v>0</v>
      </c>
      <c r="BA31">
        <v>0</v>
      </c>
      <c r="BB31">
        <v>0</v>
      </c>
      <c r="BC31">
        <v>0.54</v>
      </c>
      <c r="BD31">
        <v>195.92</v>
      </c>
    </row>
    <row r="32" spans="1:56">
      <c r="A32" t="s">
        <v>281</v>
      </c>
      <c r="G32" t="s">
        <v>74</v>
      </c>
      <c r="H32" s="115">
        <v>110.61999999999999</v>
      </c>
      <c r="I32" s="88">
        <v>47.06</v>
      </c>
      <c r="J32" s="88">
        <v>3.2399999999999998</v>
      </c>
      <c r="K32" s="88">
        <v>0</v>
      </c>
      <c r="L32" s="88">
        <v>4.97</v>
      </c>
      <c r="M32" s="116">
        <v>0</v>
      </c>
      <c r="N32" s="115">
        <v>331.75</v>
      </c>
      <c r="O32" s="88">
        <v>369.2</v>
      </c>
      <c r="P32" s="88">
        <v>0</v>
      </c>
      <c r="Q32" s="88">
        <v>0</v>
      </c>
      <c r="R32" s="88">
        <v>0</v>
      </c>
      <c r="S32" s="116">
        <v>0</v>
      </c>
      <c r="W32">
        <v>0.17</v>
      </c>
      <c r="X32">
        <v>0.53</v>
      </c>
      <c r="Y32">
        <v>0</v>
      </c>
      <c r="Z32">
        <v>30</v>
      </c>
      <c r="AA32">
        <v>2.84</v>
      </c>
      <c r="AB32">
        <v>11.63</v>
      </c>
      <c r="AC32">
        <v>0.4</v>
      </c>
      <c r="AD32">
        <v>0</v>
      </c>
      <c r="AE32">
        <v>103.59</v>
      </c>
      <c r="AF32">
        <v>0</v>
      </c>
      <c r="AG32">
        <v>0.3</v>
      </c>
      <c r="AH32">
        <v>0.23</v>
      </c>
      <c r="AI32">
        <v>0</v>
      </c>
      <c r="AJ32">
        <v>0</v>
      </c>
      <c r="AK32">
        <v>41.69</v>
      </c>
      <c r="AL32">
        <v>0.34</v>
      </c>
      <c r="AM32">
        <v>0.36</v>
      </c>
      <c r="AN32">
        <v>0.43</v>
      </c>
      <c r="AO32">
        <v>60</v>
      </c>
      <c r="AP32">
        <v>290.06</v>
      </c>
      <c r="AQ32">
        <v>4.8</v>
      </c>
      <c r="AR32">
        <v>0</v>
      </c>
      <c r="AS32">
        <v>50</v>
      </c>
      <c r="AT32">
        <v>106.6</v>
      </c>
      <c r="AU32">
        <v>46.1</v>
      </c>
      <c r="AV32">
        <v>0</v>
      </c>
      <c r="AW32">
        <v>13.98</v>
      </c>
      <c r="AX32">
        <v>100</v>
      </c>
      <c r="AY32">
        <v>0.62</v>
      </c>
      <c r="AZ32">
        <v>1.46</v>
      </c>
      <c r="BA32">
        <v>0</v>
      </c>
      <c r="BB32">
        <v>0.17</v>
      </c>
      <c r="BC32">
        <v>0.54</v>
      </c>
      <c r="BD32">
        <v>0</v>
      </c>
    </row>
    <row r="33" spans="1:56">
      <c r="A33" t="s">
        <v>282</v>
      </c>
      <c r="G33" t="s">
        <v>75</v>
      </c>
      <c r="H33" s="115">
        <v>112.07</v>
      </c>
      <c r="I33" s="88">
        <v>47.690000000000005</v>
      </c>
      <c r="J33" s="88">
        <v>3.2399999999999998</v>
      </c>
      <c r="K33" s="88">
        <v>0</v>
      </c>
      <c r="L33" s="88">
        <v>5.22</v>
      </c>
      <c r="M33" s="116">
        <v>0</v>
      </c>
      <c r="N33" s="115">
        <v>331.75</v>
      </c>
      <c r="O33" s="88">
        <v>369.2</v>
      </c>
      <c r="P33" s="88">
        <v>0</v>
      </c>
      <c r="Q33" s="88">
        <v>0</v>
      </c>
      <c r="R33" s="88">
        <v>0</v>
      </c>
      <c r="S33" s="116">
        <v>0</v>
      </c>
      <c r="W33">
        <v>0.17</v>
      </c>
      <c r="X33">
        <v>0.53</v>
      </c>
      <c r="Y33">
        <v>0</v>
      </c>
      <c r="Z33">
        <v>30</v>
      </c>
      <c r="AA33">
        <v>2.84</v>
      </c>
      <c r="AB33">
        <v>11.63</v>
      </c>
      <c r="AC33">
        <v>0.4</v>
      </c>
      <c r="AD33">
        <v>0</v>
      </c>
      <c r="AE33">
        <v>103.59</v>
      </c>
      <c r="AF33">
        <v>0</v>
      </c>
      <c r="AG33">
        <v>0.3</v>
      </c>
      <c r="AH33">
        <v>0.23</v>
      </c>
      <c r="AI33">
        <v>0</v>
      </c>
      <c r="AJ33">
        <v>0</v>
      </c>
      <c r="AK33">
        <v>41.69</v>
      </c>
      <c r="AL33">
        <v>0.34</v>
      </c>
      <c r="AM33">
        <v>0.36</v>
      </c>
      <c r="AN33">
        <v>0.43</v>
      </c>
      <c r="AO33">
        <v>60</v>
      </c>
      <c r="AP33">
        <v>290.06</v>
      </c>
      <c r="AQ33">
        <v>4.8</v>
      </c>
      <c r="AR33">
        <v>0</v>
      </c>
      <c r="AS33">
        <v>50</v>
      </c>
      <c r="AT33">
        <v>106.6</v>
      </c>
      <c r="AU33">
        <v>46.1</v>
      </c>
      <c r="AV33">
        <v>0</v>
      </c>
      <c r="AW33">
        <v>13.98</v>
      </c>
      <c r="AX33">
        <v>100</v>
      </c>
      <c r="AY33">
        <v>1.25</v>
      </c>
      <c r="AZ33">
        <v>2.91</v>
      </c>
      <c r="BA33">
        <v>0</v>
      </c>
      <c r="BB33">
        <v>0.42</v>
      </c>
      <c r="BC33">
        <v>0.54</v>
      </c>
      <c r="BD33">
        <v>0</v>
      </c>
    </row>
    <row r="34" spans="1:56">
      <c r="A34" t="s">
        <v>283</v>
      </c>
      <c r="G34" t="s">
        <v>76</v>
      </c>
      <c r="H34" s="115">
        <v>327.73</v>
      </c>
      <c r="I34" s="88">
        <v>49.56</v>
      </c>
      <c r="J34" s="88">
        <v>3.2399999999999998</v>
      </c>
      <c r="K34" s="88">
        <v>0</v>
      </c>
      <c r="L34" s="88">
        <v>5.55</v>
      </c>
      <c r="M34" s="116">
        <v>0</v>
      </c>
      <c r="N34" s="115">
        <v>331.75</v>
      </c>
      <c r="O34" s="88">
        <v>369.2</v>
      </c>
      <c r="P34" s="88">
        <v>0</v>
      </c>
      <c r="Q34" s="88">
        <v>0</v>
      </c>
      <c r="R34" s="88">
        <v>0</v>
      </c>
      <c r="S34" s="116">
        <v>0</v>
      </c>
      <c r="W34">
        <v>0.17</v>
      </c>
      <c r="X34">
        <v>0.53</v>
      </c>
      <c r="Y34">
        <v>0</v>
      </c>
      <c r="Z34">
        <v>30</v>
      </c>
      <c r="AA34">
        <v>2.84</v>
      </c>
      <c r="AB34">
        <v>11.63</v>
      </c>
      <c r="AC34">
        <v>0.4</v>
      </c>
      <c r="AD34">
        <v>0</v>
      </c>
      <c r="AE34">
        <v>103.59</v>
      </c>
      <c r="AF34">
        <v>0</v>
      </c>
      <c r="AG34">
        <v>0.3</v>
      </c>
      <c r="AH34">
        <v>0.23</v>
      </c>
      <c r="AI34">
        <v>0</v>
      </c>
      <c r="AJ34">
        <v>0</v>
      </c>
      <c r="AK34">
        <v>41.69</v>
      </c>
      <c r="AL34">
        <v>0.34</v>
      </c>
      <c r="AM34">
        <v>0.36</v>
      </c>
      <c r="AN34">
        <v>0.43</v>
      </c>
      <c r="AO34">
        <v>60</v>
      </c>
      <c r="AP34">
        <v>290.06</v>
      </c>
      <c r="AQ34">
        <v>4.8</v>
      </c>
      <c r="AR34">
        <v>0</v>
      </c>
      <c r="AS34">
        <v>50</v>
      </c>
      <c r="AT34">
        <v>106.6</v>
      </c>
      <c r="AU34">
        <v>46.1</v>
      </c>
      <c r="AV34">
        <v>0</v>
      </c>
      <c r="AW34">
        <v>13.98</v>
      </c>
      <c r="AX34">
        <v>100</v>
      </c>
      <c r="AY34">
        <v>3.12</v>
      </c>
      <c r="AZ34">
        <v>7.28</v>
      </c>
      <c r="BA34">
        <v>0</v>
      </c>
      <c r="BB34">
        <v>0.75</v>
      </c>
      <c r="BC34">
        <v>0.54</v>
      </c>
      <c r="BD34">
        <v>211.29</v>
      </c>
    </row>
    <row r="35" spans="1:56">
      <c r="A35" t="s">
        <v>298</v>
      </c>
      <c r="G35" t="s">
        <v>77</v>
      </c>
      <c r="H35" s="115">
        <v>338.62</v>
      </c>
      <c r="I35" s="88">
        <v>56.83</v>
      </c>
      <c r="J35" s="88">
        <v>3.2399999999999998</v>
      </c>
      <c r="K35" s="88">
        <v>0</v>
      </c>
      <c r="L35" s="88">
        <v>5.8599999999999994</v>
      </c>
      <c r="M35" s="116">
        <v>0</v>
      </c>
      <c r="N35" s="115">
        <v>331.75</v>
      </c>
      <c r="O35" s="88">
        <v>369.2</v>
      </c>
      <c r="P35" s="88">
        <v>0</v>
      </c>
      <c r="Q35" s="88">
        <v>0</v>
      </c>
      <c r="R35" s="88">
        <v>0</v>
      </c>
      <c r="S35" s="116">
        <v>0</v>
      </c>
      <c r="W35">
        <v>0.17</v>
      </c>
      <c r="X35">
        <v>0.53</v>
      </c>
      <c r="Y35">
        <v>0</v>
      </c>
      <c r="Z35">
        <v>30</v>
      </c>
      <c r="AA35">
        <v>2.84</v>
      </c>
      <c r="AB35">
        <v>11.63</v>
      </c>
      <c r="AC35">
        <v>0.4</v>
      </c>
      <c r="AD35">
        <v>0</v>
      </c>
      <c r="AE35">
        <v>103.59</v>
      </c>
      <c r="AF35">
        <v>0</v>
      </c>
      <c r="AG35">
        <v>0.27</v>
      </c>
      <c r="AH35">
        <v>0.23</v>
      </c>
      <c r="AI35">
        <v>0</v>
      </c>
      <c r="AJ35">
        <v>0</v>
      </c>
      <c r="AK35">
        <v>41.69</v>
      </c>
      <c r="AL35">
        <v>0.43</v>
      </c>
      <c r="AM35">
        <v>0.36</v>
      </c>
      <c r="AN35">
        <v>0.43</v>
      </c>
      <c r="AO35">
        <v>60</v>
      </c>
      <c r="AP35">
        <v>290.06</v>
      </c>
      <c r="AQ35">
        <v>4.8</v>
      </c>
      <c r="AR35">
        <v>0</v>
      </c>
      <c r="AS35">
        <v>50</v>
      </c>
      <c r="AT35">
        <v>106.6</v>
      </c>
      <c r="AU35">
        <v>46.1</v>
      </c>
      <c r="AV35">
        <v>0</v>
      </c>
      <c r="AW35">
        <v>13.98</v>
      </c>
      <c r="AX35">
        <v>100</v>
      </c>
      <c r="AY35">
        <v>10.3</v>
      </c>
      <c r="AZ35">
        <v>24.02</v>
      </c>
      <c r="BA35">
        <v>0</v>
      </c>
      <c r="BB35">
        <v>1.06</v>
      </c>
      <c r="BC35">
        <v>0.48</v>
      </c>
      <c r="BD35">
        <v>205.53</v>
      </c>
    </row>
    <row r="36" spans="1:56">
      <c r="A36" t="s">
        <v>331</v>
      </c>
      <c r="G36" t="s">
        <v>78</v>
      </c>
      <c r="H36" s="115">
        <v>340.66999999999996</v>
      </c>
      <c r="I36" s="88">
        <v>58.53</v>
      </c>
      <c r="J36" s="88">
        <v>3.2399999999999998</v>
      </c>
      <c r="K36" s="88">
        <v>0</v>
      </c>
      <c r="L36" s="88">
        <v>6.31</v>
      </c>
      <c r="M36" s="116">
        <v>0</v>
      </c>
      <c r="N36" s="115">
        <v>331.75</v>
      </c>
      <c r="O36" s="88">
        <v>369.2</v>
      </c>
      <c r="P36" s="88">
        <v>0</v>
      </c>
      <c r="Q36" s="88">
        <v>0</v>
      </c>
      <c r="R36" s="88">
        <v>0</v>
      </c>
      <c r="S36" s="116">
        <v>0</v>
      </c>
      <c r="W36">
        <v>0.17</v>
      </c>
      <c r="X36">
        <v>0.53</v>
      </c>
      <c r="Y36">
        <v>0</v>
      </c>
      <c r="Z36">
        <v>30</v>
      </c>
      <c r="AA36">
        <v>2.84</v>
      </c>
      <c r="AB36">
        <v>11.63</v>
      </c>
      <c r="AC36">
        <v>0.4</v>
      </c>
      <c r="AD36">
        <v>0</v>
      </c>
      <c r="AE36">
        <v>103.59</v>
      </c>
      <c r="AF36">
        <v>0</v>
      </c>
      <c r="AG36">
        <v>0.27</v>
      </c>
      <c r="AH36">
        <v>0.23</v>
      </c>
      <c r="AI36">
        <v>0</v>
      </c>
      <c r="AJ36">
        <v>0</v>
      </c>
      <c r="AK36">
        <v>41.69</v>
      </c>
      <c r="AL36">
        <v>0.43</v>
      </c>
      <c r="AM36">
        <v>0.36</v>
      </c>
      <c r="AN36">
        <v>0.43</v>
      </c>
      <c r="AO36">
        <v>60</v>
      </c>
      <c r="AP36">
        <v>290.06</v>
      </c>
      <c r="AQ36">
        <v>4.8</v>
      </c>
      <c r="AR36">
        <v>0</v>
      </c>
      <c r="AS36">
        <v>50</v>
      </c>
      <c r="AT36">
        <v>106.6</v>
      </c>
      <c r="AU36">
        <v>46.1</v>
      </c>
      <c r="AV36">
        <v>0</v>
      </c>
      <c r="AW36">
        <v>13.98</v>
      </c>
      <c r="AX36">
        <v>100</v>
      </c>
      <c r="AY36">
        <v>12</v>
      </c>
      <c r="AZ36">
        <v>28</v>
      </c>
      <c r="BA36">
        <v>0</v>
      </c>
      <c r="BB36">
        <v>1.51</v>
      </c>
      <c r="BC36">
        <v>0.48</v>
      </c>
      <c r="BD36">
        <v>203.6</v>
      </c>
    </row>
    <row r="37" spans="1:56">
      <c r="A37" t="s">
        <v>332</v>
      </c>
      <c r="G37" t="s">
        <v>79</v>
      </c>
      <c r="H37" s="115">
        <v>292.25</v>
      </c>
      <c r="I37" s="88">
        <v>18.43</v>
      </c>
      <c r="J37" s="88">
        <v>3.2399999999999998</v>
      </c>
      <c r="K37" s="88">
        <v>0</v>
      </c>
      <c r="L37" s="88">
        <v>6.75</v>
      </c>
      <c r="M37" s="116">
        <v>0</v>
      </c>
      <c r="N37" s="115">
        <v>331.75</v>
      </c>
      <c r="O37" s="88">
        <v>369.2</v>
      </c>
      <c r="P37" s="88">
        <v>0</v>
      </c>
      <c r="Q37" s="88">
        <v>0</v>
      </c>
      <c r="R37" s="88">
        <v>0</v>
      </c>
      <c r="S37" s="116">
        <v>0</v>
      </c>
      <c r="W37">
        <v>0.17</v>
      </c>
      <c r="X37">
        <v>0.53</v>
      </c>
      <c r="Y37">
        <v>0</v>
      </c>
      <c r="Z37">
        <v>30</v>
      </c>
      <c r="AA37">
        <v>2.84</v>
      </c>
      <c r="AB37">
        <v>11.63</v>
      </c>
      <c r="AC37">
        <v>0.4</v>
      </c>
      <c r="AD37">
        <v>0</v>
      </c>
      <c r="AE37">
        <v>103.59</v>
      </c>
      <c r="AF37">
        <v>0</v>
      </c>
      <c r="AG37">
        <v>0.27</v>
      </c>
      <c r="AH37">
        <v>0.23</v>
      </c>
      <c r="AI37">
        <v>0</v>
      </c>
      <c r="AJ37">
        <v>0</v>
      </c>
      <c r="AK37">
        <v>41.69</v>
      </c>
      <c r="AL37">
        <v>0.43</v>
      </c>
      <c r="AM37">
        <v>0.36</v>
      </c>
      <c r="AN37">
        <v>0.43</v>
      </c>
      <c r="AO37">
        <v>60</v>
      </c>
      <c r="AP37">
        <v>290.06</v>
      </c>
      <c r="AQ37">
        <v>4.8</v>
      </c>
      <c r="AR37">
        <v>0</v>
      </c>
      <c r="AS37">
        <v>50</v>
      </c>
      <c r="AT37">
        <v>106.6</v>
      </c>
      <c r="AU37">
        <v>0</v>
      </c>
      <c r="AV37">
        <v>0</v>
      </c>
      <c r="AW37">
        <v>13.98</v>
      </c>
      <c r="AX37">
        <v>100</v>
      </c>
      <c r="AY37">
        <v>18</v>
      </c>
      <c r="AZ37">
        <v>42</v>
      </c>
      <c r="BA37">
        <v>0</v>
      </c>
      <c r="BB37">
        <v>1.95</v>
      </c>
      <c r="BC37">
        <v>0.48</v>
      </c>
      <c r="BD37">
        <v>141.18</v>
      </c>
    </row>
    <row r="38" spans="1:56">
      <c r="A38" t="s">
        <v>333</v>
      </c>
      <c r="G38" t="s">
        <v>80</v>
      </c>
      <c r="H38" s="115">
        <v>352.34999999999997</v>
      </c>
      <c r="I38" s="88">
        <v>24.43</v>
      </c>
      <c r="J38" s="88">
        <v>3.2399999999999998</v>
      </c>
      <c r="K38" s="88">
        <v>0</v>
      </c>
      <c r="L38" s="88">
        <v>7.23</v>
      </c>
      <c r="M38" s="116">
        <v>0</v>
      </c>
      <c r="N38" s="115">
        <v>331.75</v>
      </c>
      <c r="O38" s="88">
        <v>369.2</v>
      </c>
      <c r="P38" s="88">
        <v>0</v>
      </c>
      <c r="Q38" s="88">
        <v>0</v>
      </c>
      <c r="R38" s="88">
        <v>0</v>
      </c>
      <c r="S38" s="116">
        <v>0</v>
      </c>
      <c r="W38">
        <v>0.17</v>
      </c>
      <c r="X38">
        <v>0.53</v>
      </c>
      <c r="Y38">
        <v>0</v>
      </c>
      <c r="Z38">
        <v>30</v>
      </c>
      <c r="AA38">
        <v>2.84</v>
      </c>
      <c r="AB38">
        <v>11.63</v>
      </c>
      <c r="AC38">
        <v>0.4</v>
      </c>
      <c r="AD38">
        <v>0</v>
      </c>
      <c r="AE38">
        <v>103.59</v>
      </c>
      <c r="AF38">
        <v>0</v>
      </c>
      <c r="AG38">
        <v>0.27</v>
      </c>
      <c r="AH38">
        <v>0.23</v>
      </c>
      <c r="AI38">
        <v>0</v>
      </c>
      <c r="AJ38">
        <v>0</v>
      </c>
      <c r="AK38">
        <v>41.69</v>
      </c>
      <c r="AL38">
        <v>0.43</v>
      </c>
      <c r="AM38">
        <v>0.36</v>
      </c>
      <c r="AN38">
        <v>0.43</v>
      </c>
      <c r="AO38">
        <v>60</v>
      </c>
      <c r="AP38">
        <v>290.06</v>
      </c>
      <c r="AQ38">
        <v>4.8</v>
      </c>
      <c r="AR38">
        <v>0</v>
      </c>
      <c r="AS38">
        <v>50</v>
      </c>
      <c r="AT38">
        <v>106.6</v>
      </c>
      <c r="AU38">
        <v>0</v>
      </c>
      <c r="AV38">
        <v>0</v>
      </c>
      <c r="AW38">
        <v>13.98</v>
      </c>
      <c r="AX38">
        <v>100</v>
      </c>
      <c r="AY38">
        <v>24</v>
      </c>
      <c r="AZ38">
        <v>56</v>
      </c>
      <c r="BA38">
        <v>0</v>
      </c>
      <c r="BB38">
        <v>2.4300000000000002</v>
      </c>
      <c r="BC38">
        <v>0.48</v>
      </c>
      <c r="BD38">
        <v>187.28</v>
      </c>
    </row>
    <row r="39" spans="1:56">
      <c r="A39" t="s">
        <v>334</v>
      </c>
      <c r="G39" t="s">
        <v>81</v>
      </c>
      <c r="H39" s="115">
        <v>364.15</v>
      </c>
      <c r="I39" s="88">
        <v>27.43</v>
      </c>
      <c r="J39" s="88">
        <v>3.2399999999999998</v>
      </c>
      <c r="K39" s="88">
        <v>0</v>
      </c>
      <c r="L39" s="88">
        <v>7.68</v>
      </c>
      <c r="M39" s="116">
        <v>0</v>
      </c>
      <c r="N39" s="115">
        <v>331.75</v>
      </c>
      <c r="O39" s="88">
        <v>369.2</v>
      </c>
      <c r="P39" s="88">
        <v>0</v>
      </c>
      <c r="Q39" s="88">
        <v>0</v>
      </c>
      <c r="R39" s="88">
        <v>0</v>
      </c>
      <c r="S39" s="116">
        <v>0</v>
      </c>
      <c r="W39">
        <v>0.17</v>
      </c>
      <c r="X39">
        <v>0.53</v>
      </c>
      <c r="Y39">
        <v>0</v>
      </c>
      <c r="Z39">
        <v>30</v>
      </c>
      <c r="AA39">
        <v>2.84</v>
      </c>
      <c r="AB39">
        <v>11.63</v>
      </c>
      <c r="AC39">
        <v>0.4</v>
      </c>
      <c r="AD39">
        <v>0</v>
      </c>
      <c r="AE39">
        <v>103.59</v>
      </c>
      <c r="AF39">
        <v>0</v>
      </c>
      <c r="AG39">
        <v>0.27</v>
      </c>
      <c r="AH39">
        <v>0.23</v>
      </c>
      <c r="AI39">
        <v>0</v>
      </c>
      <c r="AJ39">
        <v>0</v>
      </c>
      <c r="AK39">
        <v>41.69</v>
      </c>
      <c r="AL39">
        <v>0.43</v>
      </c>
      <c r="AM39">
        <v>0.36</v>
      </c>
      <c r="AN39">
        <v>0.43</v>
      </c>
      <c r="AO39">
        <v>60</v>
      </c>
      <c r="AP39">
        <v>290.06</v>
      </c>
      <c r="AQ39">
        <v>4.8</v>
      </c>
      <c r="AR39">
        <v>0</v>
      </c>
      <c r="AS39">
        <v>50</v>
      </c>
      <c r="AT39">
        <v>106.6</v>
      </c>
      <c r="AU39">
        <v>0</v>
      </c>
      <c r="AV39">
        <v>0</v>
      </c>
      <c r="AW39">
        <v>13.98</v>
      </c>
      <c r="AX39">
        <v>100</v>
      </c>
      <c r="AY39">
        <v>27</v>
      </c>
      <c r="AZ39">
        <v>63</v>
      </c>
      <c r="BA39">
        <v>0</v>
      </c>
      <c r="BB39">
        <v>2.88</v>
      </c>
      <c r="BC39">
        <v>0.48</v>
      </c>
      <c r="BD39">
        <v>192.08</v>
      </c>
    </row>
    <row r="40" spans="1:56">
      <c r="A40" t="s">
        <v>355</v>
      </c>
      <c r="G40" t="s">
        <v>82</v>
      </c>
      <c r="H40" s="115">
        <v>186.06999999999996</v>
      </c>
      <c r="I40" s="88">
        <v>33.43</v>
      </c>
      <c r="J40" s="88">
        <v>3.2399999999999998</v>
      </c>
      <c r="K40" s="88">
        <v>0</v>
      </c>
      <c r="L40" s="88">
        <v>8.08</v>
      </c>
      <c r="M40" s="116">
        <v>0</v>
      </c>
      <c r="N40" s="115">
        <v>331.75</v>
      </c>
      <c r="O40" s="88">
        <v>369.2</v>
      </c>
      <c r="P40" s="88">
        <v>0</v>
      </c>
      <c r="Q40" s="88">
        <v>0</v>
      </c>
      <c r="R40" s="88">
        <v>0</v>
      </c>
      <c r="S40" s="116">
        <v>0</v>
      </c>
      <c r="W40">
        <v>0.17</v>
      </c>
      <c r="X40">
        <v>0.53</v>
      </c>
      <c r="Y40">
        <v>0</v>
      </c>
      <c r="Z40">
        <v>30</v>
      </c>
      <c r="AA40">
        <v>2.84</v>
      </c>
      <c r="AB40">
        <v>11.63</v>
      </c>
      <c r="AC40">
        <v>0.4</v>
      </c>
      <c r="AD40">
        <v>0</v>
      </c>
      <c r="AE40">
        <v>103.59</v>
      </c>
      <c r="AF40">
        <v>0</v>
      </c>
      <c r="AG40">
        <v>0.27</v>
      </c>
      <c r="AH40">
        <v>0.23</v>
      </c>
      <c r="AI40">
        <v>0</v>
      </c>
      <c r="AJ40">
        <v>0</v>
      </c>
      <c r="AK40">
        <v>41.69</v>
      </c>
      <c r="AL40">
        <v>0.43</v>
      </c>
      <c r="AM40">
        <v>0.36</v>
      </c>
      <c r="AN40">
        <v>0.43</v>
      </c>
      <c r="AO40">
        <v>60</v>
      </c>
      <c r="AP40">
        <v>290.06</v>
      </c>
      <c r="AQ40">
        <v>4.8</v>
      </c>
      <c r="AR40">
        <v>0</v>
      </c>
      <c r="AS40">
        <v>50</v>
      </c>
      <c r="AT40">
        <v>106.6</v>
      </c>
      <c r="AU40">
        <v>0</v>
      </c>
      <c r="AV40">
        <v>0</v>
      </c>
      <c r="AW40">
        <v>13.98</v>
      </c>
      <c r="AX40">
        <v>100</v>
      </c>
      <c r="AY40">
        <v>33</v>
      </c>
      <c r="AZ40">
        <v>77</v>
      </c>
      <c r="BA40">
        <v>0</v>
      </c>
      <c r="BB40">
        <v>3.28</v>
      </c>
      <c r="BC40">
        <v>0.48</v>
      </c>
      <c r="BD40">
        <v>0</v>
      </c>
    </row>
    <row r="41" spans="1:56">
      <c r="A41" t="s">
        <v>356</v>
      </c>
      <c r="G41" t="s">
        <v>83</v>
      </c>
      <c r="H41" s="115">
        <v>197.97</v>
      </c>
      <c r="I41" s="88">
        <v>38.53</v>
      </c>
      <c r="J41" s="88">
        <v>3.2399999999999998</v>
      </c>
      <c r="K41" s="88">
        <v>0</v>
      </c>
      <c r="L41" s="88">
        <v>8.4699999999999989</v>
      </c>
      <c r="M41" s="116">
        <v>0</v>
      </c>
      <c r="N41" s="115">
        <v>331.75</v>
      </c>
      <c r="O41" s="88">
        <v>369.2</v>
      </c>
      <c r="P41" s="88">
        <v>0</v>
      </c>
      <c r="Q41" s="88">
        <v>0</v>
      </c>
      <c r="R41" s="88">
        <v>0</v>
      </c>
      <c r="S41" s="116">
        <v>0</v>
      </c>
      <c r="W41">
        <v>0.17</v>
      </c>
      <c r="X41">
        <v>0.53</v>
      </c>
      <c r="Y41">
        <v>0</v>
      </c>
      <c r="Z41">
        <v>30</v>
      </c>
      <c r="AA41">
        <v>2.84</v>
      </c>
      <c r="AB41">
        <v>11.63</v>
      </c>
      <c r="AC41">
        <v>0.4</v>
      </c>
      <c r="AD41">
        <v>0</v>
      </c>
      <c r="AE41">
        <v>103.59</v>
      </c>
      <c r="AF41">
        <v>0</v>
      </c>
      <c r="AG41">
        <v>0.27</v>
      </c>
      <c r="AH41">
        <v>0.23</v>
      </c>
      <c r="AI41">
        <v>0</v>
      </c>
      <c r="AJ41">
        <v>0</v>
      </c>
      <c r="AK41">
        <v>41.69</v>
      </c>
      <c r="AL41">
        <v>0.43</v>
      </c>
      <c r="AM41">
        <v>0.36</v>
      </c>
      <c r="AN41">
        <v>0.43</v>
      </c>
      <c r="AO41">
        <v>60</v>
      </c>
      <c r="AP41">
        <v>290.06</v>
      </c>
      <c r="AQ41">
        <v>4.8</v>
      </c>
      <c r="AR41">
        <v>0</v>
      </c>
      <c r="AS41">
        <v>50</v>
      </c>
      <c r="AT41">
        <v>106.6</v>
      </c>
      <c r="AU41">
        <v>0</v>
      </c>
      <c r="AV41">
        <v>0</v>
      </c>
      <c r="AW41">
        <v>13.98</v>
      </c>
      <c r="AX41">
        <v>100</v>
      </c>
      <c r="AY41">
        <v>38.1</v>
      </c>
      <c r="AZ41">
        <v>88.9</v>
      </c>
      <c r="BA41">
        <v>0</v>
      </c>
      <c r="BB41">
        <v>3.67</v>
      </c>
      <c r="BC41">
        <v>0.48</v>
      </c>
      <c r="BD41">
        <v>0</v>
      </c>
    </row>
    <row r="42" spans="1:56">
      <c r="A42" t="s">
        <v>357</v>
      </c>
      <c r="G42" t="s">
        <v>84</v>
      </c>
      <c r="H42" s="115">
        <v>207.06999999999996</v>
      </c>
      <c r="I42" s="88">
        <v>42.43</v>
      </c>
      <c r="J42" s="88">
        <v>3.2399999999999998</v>
      </c>
      <c r="K42" s="88">
        <v>0</v>
      </c>
      <c r="L42" s="88">
        <v>8.870000000000001</v>
      </c>
      <c r="M42" s="116">
        <v>0</v>
      </c>
      <c r="N42" s="115">
        <v>331.75</v>
      </c>
      <c r="O42" s="88">
        <v>369.2</v>
      </c>
      <c r="P42" s="88">
        <v>0</v>
      </c>
      <c r="Q42" s="88">
        <v>0</v>
      </c>
      <c r="R42" s="88">
        <v>0</v>
      </c>
      <c r="S42" s="116">
        <v>0</v>
      </c>
      <c r="W42">
        <v>0.17</v>
      </c>
      <c r="X42">
        <v>0.53</v>
      </c>
      <c r="Y42">
        <v>0</v>
      </c>
      <c r="Z42">
        <v>30</v>
      </c>
      <c r="AA42">
        <v>2.84</v>
      </c>
      <c r="AB42">
        <v>11.63</v>
      </c>
      <c r="AC42">
        <v>0.4</v>
      </c>
      <c r="AD42">
        <v>0</v>
      </c>
      <c r="AE42">
        <v>103.59</v>
      </c>
      <c r="AF42">
        <v>0</v>
      </c>
      <c r="AG42">
        <v>0.27</v>
      </c>
      <c r="AH42">
        <v>0.23</v>
      </c>
      <c r="AI42">
        <v>0</v>
      </c>
      <c r="AJ42">
        <v>0</v>
      </c>
      <c r="AK42">
        <v>41.69</v>
      </c>
      <c r="AL42">
        <v>0.43</v>
      </c>
      <c r="AM42">
        <v>0.36</v>
      </c>
      <c r="AN42">
        <v>0.43</v>
      </c>
      <c r="AO42">
        <v>60</v>
      </c>
      <c r="AP42">
        <v>290.06</v>
      </c>
      <c r="AQ42">
        <v>4.8</v>
      </c>
      <c r="AR42">
        <v>0</v>
      </c>
      <c r="AS42">
        <v>50</v>
      </c>
      <c r="AT42">
        <v>106.6</v>
      </c>
      <c r="AU42">
        <v>0</v>
      </c>
      <c r="AV42">
        <v>0</v>
      </c>
      <c r="AW42">
        <v>13.98</v>
      </c>
      <c r="AX42">
        <v>100</v>
      </c>
      <c r="AY42">
        <v>42</v>
      </c>
      <c r="AZ42">
        <v>98</v>
      </c>
      <c r="BA42">
        <v>0</v>
      </c>
      <c r="BB42">
        <v>4.07</v>
      </c>
      <c r="BC42">
        <v>0.48</v>
      </c>
      <c r="BD42">
        <v>0</v>
      </c>
    </row>
    <row r="43" spans="1:56">
      <c r="A43" t="s">
        <v>363</v>
      </c>
      <c r="G43" t="s">
        <v>85</v>
      </c>
      <c r="H43" s="115">
        <v>218.97</v>
      </c>
      <c r="I43" s="88">
        <v>47.53</v>
      </c>
      <c r="J43" s="88">
        <v>3.2399999999999998</v>
      </c>
      <c r="K43" s="88">
        <v>0</v>
      </c>
      <c r="L43" s="88">
        <v>9.23</v>
      </c>
      <c r="M43" s="116">
        <v>0</v>
      </c>
      <c r="N43" s="115">
        <v>331.75</v>
      </c>
      <c r="O43" s="88">
        <v>369.2</v>
      </c>
      <c r="P43" s="88">
        <v>0</v>
      </c>
      <c r="Q43" s="88">
        <v>0</v>
      </c>
      <c r="R43" s="88">
        <v>0</v>
      </c>
      <c r="S43" s="116">
        <v>0</v>
      </c>
      <c r="W43">
        <v>0.17</v>
      </c>
      <c r="X43">
        <v>0.53</v>
      </c>
      <c r="Y43">
        <v>0</v>
      </c>
      <c r="Z43">
        <v>30</v>
      </c>
      <c r="AA43">
        <v>2.84</v>
      </c>
      <c r="AB43">
        <v>11.63</v>
      </c>
      <c r="AC43">
        <v>0.4</v>
      </c>
      <c r="AD43">
        <v>0</v>
      </c>
      <c r="AE43">
        <v>103.59</v>
      </c>
      <c r="AF43">
        <v>0</v>
      </c>
      <c r="AG43">
        <v>0.27</v>
      </c>
      <c r="AH43">
        <v>0.23</v>
      </c>
      <c r="AI43">
        <v>0</v>
      </c>
      <c r="AJ43">
        <v>0</v>
      </c>
      <c r="AK43">
        <v>41.69</v>
      </c>
      <c r="AL43">
        <v>0.43</v>
      </c>
      <c r="AM43">
        <v>0.36</v>
      </c>
      <c r="AN43">
        <v>0.43</v>
      </c>
      <c r="AO43">
        <v>60</v>
      </c>
      <c r="AP43">
        <v>290.06</v>
      </c>
      <c r="AQ43">
        <v>4.8</v>
      </c>
      <c r="AR43">
        <v>0</v>
      </c>
      <c r="AS43">
        <v>50</v>
      </c>
      <c r="AT43">
        <v>106.6</v>
      </c>
      <c r="AU43">
        <v>0</v>
      </c>
      <c r="AV43">
        <v>0</v>
      </c>
      <c r="AW43">
        <v>13.98</v>
      </c>
      <c r="AX43">
        <v>100</v>
      </c>
      <c r="AY43">
        <v>47.1</v>
      </c>
      <c r="AZ43">
        <v>109.9</v>
      </c>
      <c r="BA43">
        <v>0</v>
      </c>
      <c r="BB43">
        <v>4.43</v>
      </c>
      <c r="BC43">
        <v>0.48</v>
      </c>
      <c r="BD43">
        <v>0</v>
      </c>
    </row>
    <row r="44" spans="1:56">
      <c r="A44" t="s">
        <v>367</v>
      </c>
      <c r="G44" t="s">
        <v>86</v>
      </c>
      <c r="H44" s="115">
        <v>228.06999999999996</v>
      </c>
      <c r="I44" s="88">
        <v>51.43</v>
      </c>
      <c r="J44" s="88">
        <v>3.2399999999999998</v>
      </c>
      <c r="K44" s="88">
        <v>0</v>
      </c>
      <c r="L44" s="88">
        <v>9.629999999999999</v>
      </c>
      <c r="M44" s="116">
        <v>0</v>
      </c>
      <c r="N44" s="115">
        <v>331.75</v>
      </c>
      <c r="O44" s="88">
        <v>369.2</v>
      </c>
      <c r="P44" s="88">
        <v>0</v>
      </c>
      <c r="Q44" s="88">
        <v>0</v>
      </c>
      <c r="R44" s="88">
        <v>0</v>
      </c>
      <c r="S44" s="116">
        <v>0</v>
      </c>
      <c r="W44">
        <v>0.17</v>
      </c>
      <c r="X44">
        <v>0.53</v>
      </c>
      <c r="Y44">
        <v>0</v>
      </c>
      <c r="Z44">
        <v>30</v>
      </c>
      <c r="AA44">
        <v>2.84</v>
      </c>
      <c r="AB44">
        <v>11.63</v>
      </c>
      <c r="AC44">
        <v>0.4</v>
      </c>
      <c r="AD44">
        <v>0</v>
      </c>
      <c r="AE44">
        <v>103.59</v>
      </c>
      <c r="AF44">
        <v>0</v>
      </c>
      <c r="AG44">
        <v>0.27</v>
      </c>
      <c r="AH44">
        <v>0.23</v>
      </c>
      <c r="AI44">
        <v>0</v>
      </c>
      <c r="AJ44">
        <v>0</v>
      </c>
      <c r="AK44">
        <v>41.69</v>
      </c>
      <c r="AL44">
        <v>0.43</v>
      </c>
      <c r="AM44">
        <v>0.36</v>
      </c>
      <c r="AN44">
        <v>0.43</v>
      </c>
      <c r="AO44">
        <v>60</v>
      </c>
      <c r="AP44">
        <v>290.06</v>
      </c>
      <c r="AQ44">
        <v>4.8</v>
      </c>
      <c r="AR44">
        <v>0</v>
      </c>
      <c r="AS44">
        <v>50</v>
      </c>
      <c r="AT44">
        <v>106.6</v>
      </c>
      <c r="AU44">
        <v>0</v>
      </c>
      <c r="AV44">
        <v>0</v>
      </c>
      <c r="AW44">
        <v>13.98</v>
      </c>
      <c r="AX44">
        <v>100</v>
      </c>
      <c r="AY44">
        <v>51</v>
      </c>
      <c r="AZ44">
        <v>119</v>
      </c>
      <c r="BA44">
        <v>0</v>
      </c>
      <c r="BB44">
        <v>4.83</v>
      </c>
      <c r="BC44">
        <v>0.48</v>
      </c>
      <c r="BD44">
        <v>0</v>
      </c>
    </row>
    <row r="45" spans="1:56">
      <c r="A45" t="s">
        <v>390</v>
      </c>
      <c r="G45" t="s">
        <v>87</v>
      </c>
      <c r="H45" s="115">
        <v>235.06999999999996</v>
      </c>
      <c r="I45" s="88">
        <v>54.43</v>
      </c>
      <c r="J45" s="88">
        <v>3.2399999999999998</v>
      </c>
      <c r="K45" s="88">
        <v>0</v>
      </c>
      <c r="L45" s="88">
        <v>9.9600000000000009</v>
      </c>
      <c r="M45" s="116">
        <v>0</v>
      </c>
      <c r="N45" s="115">
        <v>331.75</v>
      </c>
      <c r="O45" s="88">
        <v>369.2</v>
      </c>
      <c r="P45" s="88">
        <v>0</v>
      </c>
      <c r="Q45" s="88">
        <v>0</v>
      </c>
      <c r="R45" s="88">
        <v>0</v>
      </c>
      <c r="S45" s="116">
        <v>0</v>
      </c>
      <c r="W45">
        <v>0.17</v>
      </c>
      <c r="X45">
        <v>0.53</v>
      </c>
      <c r="Y45">
        <v>0</v>
      </c>
      <c r="Z45">
        <v>30</v>
      </c>
      <c r="AA45">
        <v>2.84</v>
      </c>
      <c r="AB45">
        <v>11.63</v>
      </c>
      <c r="AC45">
        <v>0.4</v>
      </c>
      <c r="AD45">
        <v>0</v>
      </c>
      <c r="AE45">
        <v>103.59</v>
      </c>
      <c r="AF45">
        <v>0</v>
      </c>
      <c r="AG45">
        <v>0.27</v>
      </c>
      <c r="AH45">
        <v>0.23</v>
      </c>
      <c r="AI45">
        <v>0</v>
      </c>
      <c r="AJ45">
        <v>0</v>
      </c>
      <c r="AK45">
        <v>41.69</v>
      </c>
      <c r="AL45">
        <v>0.43</v>
      </c>
      <c r="AM45">
        <v>0.36</v>
      </c>
      <c r="AN45">
        <v>0.43</v>
      </c>
      <c r="AO45">
        <v>60</v>
      </c>
      <c r="AP45">
        <v>290.06</v>
      </c>
      <c r="AQ45">
        <v>4.8</v>
      </c>
      <c r="AR45">
        <v>0</v>
      </c>
      <c r="AS45">
        <v>50</v>
      </c>
      <c r="AT45">
        <v>106.6</v>
      </c>
      <c r="AU45">
        <v>0</v>
      </c>
      <c r="AV45">
        <v>0</v>
      </c>
      <c r="AW45">
        <v>13.98</v>
      </c>
      <c r="AX45">
        <v>100</v>
      </c>
      <c r="AY45">
        <v>54</v>
      </c>
      <c r="AZ45">
        <v>126</v>
      </c>
      <c r="BA45">
        <v>0</v>
      </c>
      <c r="BB45">
        <v>5.16</v>
      </c>
      <c r="BC45">
        <v>0.48</v>
      </c>
      <c r="BD45">
        <v>0</v>
      </c>
    </row>
    <row r="46" spans="1:56">
      <c r="A46" t="s">
        <v>391</v>
      </c>
      <c r="G46" t="s">
        <v>88</v>
      </c>
      <c r="H46" s="115">
        <v>242.06999999999996</v>
      </c>
      <c r="I46" s="88">
        <v>57.43</v>
      </c>
      <c r="J46" s="88">
        <v>3.2399999999999998</v>
      </c>
      <c r="K46" s="88">
        <v>0</v>
      </c>
      <c r="L46" s="88">
        <v>10.23</v>
      </c>
      <c r="M46" s="116">
        <v>0</v>
      </c>
      <c r="N46" s="115">
        <v>331.75</v>
      </c>
      <c r="O46" s="88">
        <v>369.2</v>
      </c>
      <c r="P46" s="88">
        <v>0</v>
      </c>
      <c r="Q46" s="88">
        <v>0</v>
      </c>
      <c r="R46" s="88">
        <v>0</v>
      </c>
      <c r="S46" s="116">
        <v>0</v>
      </c>
      <c r="W46">
        <v>0.17</v>
      </c>
      <c r="X46">
        <v>0.53</v>
      </c>
      <c r="Y46">
        <v>0</v>
      </c>
      <c r="Z46">
        <v>30</v>
      </c>
      <c r="AA46">
        <v>2.84</v>
      </c>
      <c r="AB46">
        <v>11.63</v>
      </c>
      <c r="AC46">
        <v>0.4</v>
      </c>
      <c r="AD46">
        <v>0</v>
      </c>
      <c r="AE46">
        <v>103.59</v>
      </c>
      <c r="AF46">
        <v>0</v>
      </c>
      <c r="AG46">
        <v>0.27</v>
      </c>
      <c r="AH46">
        <v>0.23</v>
      </c>
      <c r="AI46">
        <v>0</v>
      </c>
      <c r="AJ46">
        <v>0</v>
      </c>
      <c r="AK46">
        <v>41.69</v>
      </c>
      <c r="AL46">
        <v>0.43</v>
      </c>
      <c r="AM46">
        <v>0.36</v>
      </c>
      <c r="AN46">
        <v>0.43</v>
      </c>
      <c r="AO46">
        <v>60</v>
      </c>
      <c r="AP46">
        <v>290.06</v>
      </c>
      <c r="AQ46">
        <v>4.8</v>
      </c>
      <c r="AR46">
        <v>0</v>
      </c>
      <c r="AS46">
        <v>50</v>
      </c>
      <c r="AT46">
        <v>106.6</v>
      </c>
      <c r="AU46">
        <v>0</v>
      </c>
      <c r="AV46">
        <v>0</v>
      </c>
      <c r="AW46">
        <v>13.98</v>
      </c>
      <c r="AX46">
        <v>100</v>
      </c>
      <c r="AY46">
        <v>57</v>
      </c>
      <c r="AZ46">
        <v>133</v>
      </c>
      <c r="BA46">
        <v>0</v>
      </c>
      <c r="BB46">
        <v>5.43</v>
      </c>
      <c r="BC46">
        <v>0.48</v>
      </c>
      <c r="BD46">
        <v>0</v>
      </c>
    </row>
    <row r="47" spans="1:56">
      <c r="A47" t="s">
        <v>395</v>
      </c>
      <c r="G47" t="s">
        <v>89</v>
      </c>
      <c r="H47" s="115">
        <v>142.47</v>
      </c>
      <c r="I47" s="88">
        <v>60.43</v>
      </c>
      <c r="J47" s="88">
        <v>3.2399999999999998</v>
      </c>
      <c r="K47" s="88">
        <v>0</v>
      </c>
      <c r="L47" s="88">
        <v>10.45</v>
      </c>
      <c r="M47" s="116">
        <v>0</v>
      </c>
      <c r="N47" s="115">
        <v>331.75</v>
      </c>
      <c r="O47" s="88">
        <v>369.2</v>
      </c>
      <c r="P47" s="88">
        <v>0</v>
      </c>
      <c r="Q47" s="88">
        <v>0</v>
      </c>
      <c r="R47" s="88">
        <v>0</v>
      </c>
      <c r="S47" s="116">
        <v>0</v>
      </c>
      <c r="W47">
        <v>0.17</v>
      </c>
      <c r="X47">
        <v>0.53</v>
      </c>
      <c r="Y47">
        <v>0</v>
      </c>
      <c r="Z47">
        <v>30</v>
      </c>
      <c r="AA47">
        <v>2.84</v>
      </c>
      <c r="AB47">
        <v>11.63</v>
      </c>
      <c r="AC47">
        <v>0.4</v>
      </c>
      <c r="AD47">
        <v>0</v>
      </c>
      <c r="AE47">
        <v>103.59</v>
      </c>
      <c r="AF47">
        <v>0</v>
      </c>
      <c r="AG47">
        <v>0.27</v>
      </c>
      <c r="AH47">
        <v>0.23</v>
      </c>
      <c r="AI47">
        <v>0</v>
      </c>
      <c r="AJ47">
        <v>0</v>
      </c>
      <c r="AK47">
        <v>41.69</v>
      </c>
      <c r="AL47">
        <v>0.43</v>
      </c>
      <c r="AM47">
        <v>0.36</v>
      </c>
      <c r="AN47">
        <v>0.43</v>
      </c>
      <c r="AO47">
        <v>60</v>
      </c>
      <c r="AP47">
        <v>290.06</v>
      </c>
      <c r="AQ47">
        <v>4.8</v>
      </c>
      <c r="AR47">
        <v>0</v>
      </c>
      <c r="AS47">
        <v>50</v>
      </c>
      <c r="AT47">
        <v>0</v>
      </c>
      <c r="AU47">
        <v>0</v>
      </c>
      <c r="AV47">
        <v>0</v>
      </c>
      <c r="AW47">
        <v>13.98</v>
      </c>
      <c r="AX47">
        <v>100</v>
      </c>
      <c r="AY47">
        <v>60</v>
      </c>
      <c r="AZ47">
        <v>140</v>
      </c>
      <c r="BA47">
        <v>0</v>
      </c>
      <c r="BB47">
        <v>5.65</v>
      </c>
      <c r="BC47">
        <v>0.48</v>
      </c>
      <c r="BD47">
        <v>0</v>
      </c>
    </row>
    <row r="48" spans="1:56">
      <c r="A48" t="s">
        <v>399</v>
      </c>
      <c r="G48" t="s">
        <v>90</v>
      </c>
      <c r="H48" s="115">
        <v>148.07</v>
      </c>
      <c r="I48" s="88">
        <v>62.83</v>
      </c>
      <c r="J48" s="88">
        <v>3.2399999999999998</v>
      </c>
      <c r="K48" s="88">
        <v>0</v>
      </c>
      <c r="L48" s="88">
        <v>10.719999999999999</v>
      </c>
      <c r="M48" s="116">
        <v>0</v>
      </c>
      <c r="N48" s="115">
        <v>331.75</v>
      </c>
      <c r="O48" s="88">
        <v>369.2</v>
      </c>
      <c r="P48" s="88">
        <v>0</v>
      </c>
      <c r="Q48" s="88">
        <v>0</v>
      </c>
      <c r="R48" s="88">
        <v>0</v>
      </c>
      <c r="S48" s="116">
        <v>0</v>
      </c>
      <c r="W48">
        <v>0.17</v>
      </c>
      <c r="X48">
        <v>0.53</v>
      </c>
      <c r="Y48">
        <v>0</v>
      </c>
      <c r="Z48">
        <v>30</v>
      </c>
      <c r="AA48">
        <v>2.84</v>
      </c>
      <c r="AB48">
        <v>11.63</v>
      </c>
      <c r="AC48">
        <v>0.4</v>
      </c>
      <c r="AD48">
        <v>0</v>
      </c>
      <c r="AE48">
        <v>103.59</v>
      </c>
      <c r="AF48">
        <v>0</v>
      </c>
      <c r="AG48">
        <v>0.27</v>
      </c>
      <c r="AH48">
        <v>0.23</v>
      </c>
      <c r="AI48">
        <v>0</v>
      </c>
      <c r="AJ48">
        <v>0</v>
      </c>
      <c r="AK48">
        <v>41.69</v>
      </c>
      <c r="AL48">
        <v>0.43</v>
      </c>
      <c r="AM48">
        <v>0.36</v>
      </c>
      <c r="AN48">
        <v>0.43</v>
      </c>
      <c r="AO48">
        <v>60</v>
      </c>
      <c r="AP48">
        <v>290.06</v>
      </c>
      <c r="AQ48">
        <v>4.8</v>
      </c>
      <c r="AR48">
        <v>0</v>
      </c>
      <c r="AS48">
        <v>50</v>
      </c>
      <c r="AT48">
        <v>0</v>
      </c>
      <c r="AU48">
        <v>0</v>
      </c>
      <c r="AV48">
        <v>0</v>
      </c>
      <c r="AW48">
        <v>13.98</v>
      </c>
      <c r="AX48">
        <v>100</v>
      </c>
      <c r="AY48">
        <v>62.4</v>
      </c>
      <c r="AZ48">
        <v>145.6</v>
      </c>
      <c r="BA48">
        <v>0</v>
      </c>
      <c r="BB48">
        <v>5.92</v>
      </c>
      <c r="BC48">
        <v>0.48</v>
      </c>
      <c r="BD48">
        <v>0</v>
      </c>
    </row>
    <row r="49" spans="1:56">
      <c r="A49" t="s">
        <v>400</v>
      </c>
      <c r="G49" t="s">
        <v>91</v>
      </c>
      <c r="H49" s="115">
        <v>152.97</v>
      </c>
      <c r="I49" s="88">
        <v>64.930000000000007</v>
      </c>
      <c r="J49" s="88">
        <v>3.2399999999999998</v>
      </c>
      <c r="K49" s="88">
        <v>0</v>
      </c>
      <c r="L49" s="88">
        <v>10.879999999999999</v>
      </c>
      <c r="M49" s="116">
        <v>0</v>
      </c>
      <c r="N49" s="115">
        <v>331.75</v>
      </c>
      <c r="O49" s="88">
        <v>369.2</v>
      </c>
      <c r="P49" s="88">
        <v>0</v>
      </c>
      <c r="Q49" s="88">
        <v>0</v>
      </c>
      <c r="R49" s="88">
        <v>0</v>
      </c>
      <c r="S49" s="116">
        <v>0</v>
      </c>
      <c r="W49">
        <v>0.17</v>
      </c>
      <c r="X49">
        <v>0.53</v>
      </c>
      <c r="Y49">
        <v>0</v>
      </c>
      <c r="Z49">
        <v>30</v>
      </c>
      <c r="AA49">
        <v>2.84</v>
      </c>
      <c r="AB49">
        <v>11.63</v>
      </c>
      <c r="AC49">
        <v>0.4</v>
      </c>
      <c r="AD49">
        <v>0</v>
      </c>
      <c r="AE49">
        <v>103.59</v>
      </c>
      <c r="AF49">
        <v>0</v>
      </c>
      <c r="AG49">
        <v>0.27</v>
      </c>
      <c r="AH49">
        <v>0.23</v>
      </c>
      <c r="AI49">
        <v>0</v>
      </c>
      <c r="AJ49">
        <v>0</v>
      </c>
      <c r="AK49">
        <v>41.69</v>
      </c>
      <c r="AL49">
        <v>0.43</v>
      </c>
      <c r="AM49">
        <v>0.36</v>
      </c>
      <c r="AN49">
        <v>0.43</v>
      </c>
      <c r="AO49">
        <v>60</v>
      </c>
      <c r="AP49">
        <v>290.06</v>
      </c>
      <c r="AQ49">
        <v>4.8</v>
      </c>
      <c r="AR49">
        <v>0</v>
      </c>
      <c r="AS49">
        <v>50</v>
      </c>
      <c r="AT49">
        <v>0</v>
      </c>
      <c r="AU49">
        <v>0</v>
      </c>
      <c r="AV49">
        <v>0</v>
      </c>
      <c r="AW49">
        <v>13.98</v>
      </c>
      <c r="AX49">
        <v>100</v>
      </c>
      <c r="AY49">
        <v>64.5</v>
      </c>
      <c r="AZ49">
        <v>150.5</v>
      </c>
      <c r="BA49">
        <v>0</v>
      </c>
      <c r="BB49">
        <v>6.08</v>
      </c>
      <c r="BC49">
        <v>0.48</v>
      </c>
      <c r="BD49">
        <v>0</v>
      </c>
    </row>
    <row r="50" spans="1:56">
      <c r="A50" t="s">
        <v>401</v>
      </c>
      <c r="G50" t="s">
        <v>92</v>
      </c>
      <c r="H50" s="115">
        <v>156.47</v>
      </c>
      <c r="I50" s="88">
        <v>66.430000000000007</v>
      </c>
      <c r="J50" s="88">
        <v>3.2399999999999998</v>
      </c>
      <c r="K50" s="88">
        <v>0</v>
      </c>
      <c r="L50" s="88">
        <v>10.99</v>
      </c>
      <c r="M50" s="116">
        <v>0</v>
      </c>
      <c r="N50" s="115">
        <v>331.75</v>
      </c>
      <c r="O50" s="88">
        <v>369.2</v>
      </c>
      <c r="P50" s="88">
        <v>0</v>
      </c>
      <c r="Q50" s="88">
        <v>0</v>
      </c>
      <c r="R50" s="88">
        <v>0</v>
      </c>
      <c r="S50" s="116">
        <v>0</v>
      </c>
      <c r="W50">
        <v>0.17</v>
      </c>
      <c r="X50">
        <v>0.53</v>
      </c>
      <c r="Y50">
        <v>0</v>
      </c>
      <c r="Z50">
        <v>30</v>
      </c>
      <c r="AA50">
        <v>2.84</v>
      </c>
      <c r="AB50">
        <v>11.63</v>
      </c>
      <c r="AC50">
        <v>0.4</v>
      </c>
      <c r="AD50">
        <v>0</v>
      </c>
      <c r="AE50">
        <v>103.59</v>
      </c>
      <c r="AF50">
        <v>0</v>
      </c>
      <c r="AG50">
        <v>0.27</v>
      </c>
      <c r="AH50">
        <v>0.23</v>
      </c>
      <c r="AI50">
        <v>0</v>
      </c>
      <c r="AJ50">
        <v>0</v>
      </c>
      <c r="AK50">
        <v>41.69</v>
      </c>
      <c r="AL50">
        <v>0.43</v>
      </c>
      <c r="AM50">
        <v>0.36</v>
      </c>
      <c r="AN50">
        <v>0.43</v>
      </c>
      <c r="AO50">
        <v>60</v>
      </c>
      <c r="AP50">
        <v>290.06</v>
      </c>
      <c r="AQ50">
        <v>4.8</v>
      </c>
      <c r="AR50">
        <v>0</v>
      </c>
      <c r="AS50">
        <v>50</v>
      </c>
      <c r="AT50">
        <v>0</v>
      </c>
      <c r="AU50">
        <v>0</v>
      </c>
      <c r="AV50">
        <v>0</v>
      </c>
      <c r="AW50">
        <v>13.98</v>
      </c>
      <c r="AX50">
        <v>100</v>
      </c>
      <c r="AY50">
        <v>66</v>
      </c>
      <c r="AZ50">
        <v>154</v>
      </c>
      <c r="BA50">
        <v>0</v>
      </c>
      <c r="BB50">
        <v>6.19</v>
      </c>
      <c r="BC50">
        <v>0.48</v>
      </c>
      <c r="BD50">
        <v>0</v>
      </c>
    </row>
    <row r="51" spans="1:56">
      <c r="A51" t="s">
        <v>403</v>
      </c>
      <c r="G51" t="s">
        <v>93</v>
      </c>
      <c r="H51" s="115">
        <v>162.07</v>
      </c>
      <c r="I51" s="88">
        <v>68.830000000000013</v>
      </c>
      <c r="J51" s="88">
        <v>3.2399999999999998</v>
      </c>
      <c r="K51" s="88">
        <v>0</v>
      </c>
      <c r="L51" s="88">
        <v>11.14</v>
      </c>
      <c r="M51" s="116">
        <v>0</v>
      </c>
      <c r="N51" s="115">
        <v>331.75</v>
      </c>
      <c r="O51" s="88">
        <v>369.2</v>
      </c>
      <c r="P51" s="88">
        <v>0</v>
      </c>
      <c r="Q51" s="88">
        <v>0</v>
      </c>
      <c r="R51" s="88">
        <v>0</v>
      </c>
      <c r="S51" s="116">
        <v>0</v>
      </c>
      <c r="W51">
        <v>0.17</v>
      </c>
      <c r="X51">
        <v>0.53</v>
      </c>
      <c r="Y51">
        <v>0</v>
      </c>
      <c r="Z51">
        <v>30</v>
      </c>
      <c r="AA51">
        <v>2.84</v>
      </c>
      <c r="AB51">
        <v>11.63</v>
      </c>
      <c r="AC51">
        <v>0.4</v>
      </c>
      <c r="AD51">
        <v>0</v>
      </c>
      <c r="AE51">
        <v>103.59</v>
      </c>
      <c r="AF51">
        <v>0</v>
      </c>
      <c r="AG51">
        <v>0.27</v>
      </c>
      <c r="AH51">
        <v>0.23</v>
      </c>
      <c r="AI51">
        <v>0</v>
      </c>
      <c r="AJ51">
        <v>0</v>
      </c>
      <c r="AK51">
        <v>41.69</v>
      </c>
      <c r="AL51">
        <v>0.43</v>
      </c>
      <c r="AM51">
        <v>0.36</v>
      </c>
      <c r="AN51">
        <v>0.43</v>
      </c>
      <c r="AO51">
        <v>60</v>
      </c>
      <c r="AP51">
        <v>290.06</v>
      </c>
      <c r="AQ51">
        <v>4.8</v>
      </c>
      <c r="AR51">
        <v>0</v>
      </c>
      <c r="AS51">
        <v>50</v>
      </c>
      <c r="AT51">
        <v>0</v>
      </c>
      <c r="AU51">
        <v>0</v>
      </c>
      <c r="AV51">
        <v>0</v>
      </c>
      <c r="AW51">
        <v>13.98</v>
      </c>
      <c r="AX51">
        <v>100</v>
      </c>
      <c r="AY51">
        <v>68.400000000000006</v>
      </c>
      <c r="AZ51">
        <v>159.6</v>
      </c>
      <c r="BA51">
        <v>0</v>
      </c>
      <c r="BB51">
        <v>6.34</v>
      </c>
      <c r="BC51">
        <v>0.48</v>
      </c>
      <c r="BD51">
        <v>0</v>
      </c>
    </row>
    <row r="52" spans="1:56">
      <c r="A52" t="s">
        <v>404</v>
      </c>
      <c r="G52" t="s">
        <v>94</v>
      </c>
      <c r="H52" s="115">
        <v>162.07</v>
      </c>
      <c r="I52" s="88">
        <v>68.830000000000013</v>
      </c>
      <c r="J52" s="88">
        <v>3.2399999999999998</v>
      </c>
      <c r="K52" s="88">
        <v>0</v>
      </c>
      <c r="L52" s="88">
        <v>11.33</v>
      </c>
      <c r="M52" s="116">
        <v>0</v>
      </c>
      <c r="N52" s="115">
        <v>331.75</v>
      </c>
      <c r="O52" s="88">
        <v>369.2</v>
      </c>
      <c r="P52" s="88">
        <v>0</v>
      </c>
      <c r="Q52" s="88">
        <v>0</v>
      </c>
      <c r="R52" s="88">
        <v>0</v>
      </c>
      <c r="S52" s="116">
        <v>0</v>
      </c>
      <c r="W52">
        <v>0.17</v>
      </c>
      <c r="X52">
        <v>0.53</v>
      </c>
      <c r="Y52">
        <v>0</v>
      </c>
      <c r="Z52">
        <v>30</v>
      </c>
      <c r="AA52">
        <v>2.84</v>
      </c>
      <c r="AB52">
        <v>11.63</v>
      </c>
      <c r="AC52">
        <v>0.4</v>
      </c>
      <c r="AD52">
        <v>0</v>
      </c>
      <c r="AE52">
        <v>103.59</v>
      </c>
      <c r="AF52">
        <v>0</v>
      </c>
      <c r="AG52">
        <v>0.27</v>
      </c>
      <c r="AH52">
        <v>0.23</v>
      </c>
      <c r="AI52">
        <v>0</v>
      </c>
      <c r="AJ52">
        <v>0</v>
      </c>
      <c r="AK52">
        <v>41.69</v>
      </c>
      <c r="AL52">
        <v>0.43</v>
      </c>
      <c r="AM52">
        <v>0.36</v>
      </c>
      <c r="AN52">
        <v>0.43</v>
      </c>
      <c r="AO52">
        <v>60</v>
      </c>
      <c r="AP52">
        <v>290.06</v>
      </c>
      <c r="AQ52">
        <v>4.8</v>
      </c>
      <c r="AR52">
        <v>0</v>
      </c>
      <c r="AS52">
        <v>50</v>
      </c>
      <c r="AT52">
        <v>0</v>
      </c>
      <c r="AU52">
        <v>0</v>
      </c>
      <c r="AV52">
        <v>0</v>
      </c>
      <c r="AW52">
        <v>13.98</v>
      </c>
      <c r="AX52">
        <v>100</v>
      </c>
      <c r="AY52">
        <v>68.400000000000006</v>
      </c>
      <c r="AZ52">
        <v>159.6</v>
      </c>
      <c r="BA52">
        <v>0</v>
      </c>
      <c r="BB52">
        <v>6.53</v>
      </c>
      <c r="BC52">
        <v>0.48</v>
      </c>
      <c r="BD52">
        <v>0</v>
      </c>
    </row>
    <row r="53" spans="1:56">
      <c r="A53" t="s">
        <v>445</v>
      </c>
      <c r="G53" t="s">
        <v>95</v>
      </c>
      <c r="H53" s="115">
        <v>162.07</v>
      </c>
      <c r="I53" s="88">
        <v>68.830000000000013</v>
      </c>
      <c r="J53" s="88">
        <v>3.2399999999999998</v>
      </c>
      <c r="K53" s="88">
        <v>0</v>
      </c>
      <c r="L53" s="88">
        <v>11.469999999999999</v>
      </c>
      <c r="M53" s="116">
        <v>0</v>
      </c>
      <c r="N53" s="115">
        <v>331.75</v>
      </c>
      <c r="O53" s="88">
        <v>369.2</v>
      </c>
      <c r="P53" s="88">
        <v>0</v>
      </c>
      <c r="Q53" s="88">
        <v>0</v>
      </c>
      <c r="R53" s="88">
        <v>0</v>
      </c>
      <c r="S53" s="116">
        <v>0</v>
      </c>
      <c r="W53">
        <v>0.17</v>
      </c>
      <c r="X53">
        <v>0.53</v>
      </c>
      <c r="Y53">
        <v>0</v>
      </c>
      <c r="Z53">
        <v>30</v>
      </c>
      <c r="AA53">
        <v>2.84</v>
      </c>
      <c r="AB53">
        <v>11.63</v>
      </c>
      <c r="AC53">
        <v>0.4</v>
      </c>
      <c r="AD53">
        <v>0</v>
      </c>
      <c r="AE53">
        <v>103.59</v>
      </c>
      <c r="AF53">
        <v>0</v>
      </c>
      <c r="AG53">
        <v>0.27</v>
      </c>
      <c r="AH53">
        <v>0.23</v>
      </c>
      <c r="AI53">
        <v>0</v>
      </c>
      <c r="AJ53">
        <v>0</v>
      </c>
      <c r="AK53">
        <v>41.69</v>
      </c>
      <c r="AL53">
        <v>0.43</v>
      </c>
      <c r="AM53">
        <v>0.36</v>
      </c>
      <c r="AN53">
        <v>0.43</v>
      </c>
      <c r="AO53">
        <v>60</v>
      </c>
      <c r="AP53">
        <v>290.06</v>
      </c>
      <c r="AQ53">
        <v>4.8</v>
      </c>
      <c r="AR53">
        <v>0</v>
      </c>
      <c r="AS53">
        <v>50</v>
      </c>
      <c r="AT53">
        <v>0</v>
      </c>
      <c r="AU53">
        <v>0</v>
      </c>
      <c r="AV53">
        <v>0</v>
      </c>
      <c r="AW53">
        <v>13.98</v>
      </c>
      <c r="AX53">
        <v>100</v>
      </c>
      <c r="AY53">
        <v>68.400000000000006</v>
      </c>
      <c r="AZ53">
        <v>159.6</v>
      </c>
      <c r="BA53">
        <v>0</v>
      </c>
      <c r="BB53">
        <v>6.67</v>
      </c>
      <c r="BC53">
        <v>0.48</v>
      </c>
      <c r="BD53">
        <v>0</v>
      </c>
    </row>
    <row r="54" spans="1:56">
      <c r="A54" t="s">
        <v>444</v>
      </c>
      <c r="G54" t="s">
        <v>96</v>
      </c>
      <c r="H54" s="115">
        <v>162.07</v>
      </c>
      <c r="I54" s="88">
        <v>68.830000000000013</v>
      </c>
      <c r="J54" s="88">
        <v>3.2399999999999998</v>
      </c>
      <c r="K54" s="88">
        <v>0</v>
      </c>
      <c r="L54" s="88">
        <v>11.280000000000001</v>
      </c>
      <c r="M54" s="116">
        <v>0</v>
      </c>
      <c r="N54" s="115">
        <v>331.75</v>
      </c>
      <c r="O54" s="88">
        <v>369.2</v>
      </c>
      <c r="P54" s="88">
        <v>0</v>
      </c>
      <c r="Q54" s="88">
        <v>0</v>
      </c>
      <c r="R54" s="88">
        <v>0</v>
      </c>
      <c r="S54" s="116">
        <v>0</v>
      </c>
      <c r="W54">
        <v>0.17</v>
      </c>
      <c r="X54">
        <v>0.53</v>
      </c>
      <c r="Y54">
        <v>0</v>
      </c>
      <c r="Z54">
        <v>30</v>
      </c>
      <c r="AA54">
        <v>2.84</v>
      </c>
      <c r="AB54">
        <v>11.63</v>
      </c>
      <c r="AC54">
        <v>0.4</v>
      </c>
      <c r="AD54">
        <v>0</v>
      </c>
      <c r="AE54">
        <v>103.59</v>
      </c>
      <c r="AF54">
        <v>0</v>
      </c>
      <c r="AG54">
        <v>0.27</v>
      </c>
      <c r="AH54">
        <v>0.23</v>
      </c>
      <c r="AI54">
        <v>0</v>
      </c>
      <c r="AJ54">
        <v>0</v>
      </c>
      <c r="AK54">
        <v>41.69</v>
      </c>
      <c r="AL54">
        <v>0.43</v>
      </c>
      <c r="AM54">
        <v>0.36</v>
      </c>
      <c r="AN54">
        <v>0.43</v>
      </c>
      <c r="AO54">
        <v>60</v>
      </c>
      <c r="AP54">
        <v>290.06</v>
      </c>
      <c r="AQ54">
        <v>4.8</v>
      </c>
      <c r="AR54">
        <v>0</v>
      </c>
      <c r="AS54">
        <v>50</v>
      </c>
      <c r="AT54">
        <v>0</v>
      </c>
      <c r="AU54">
        <v>0</v>
      </c>
      <c r="AV54">
        <v>0</v>
      </c>
      <c r="AW54">
        <v>13.98</v>
      </c>
      <c r="AX54">
        <v>100</v>
      </c>
      <c r="AY54">
        <v>68.400000000000006</v>
      </c>
      <c r="AZ54">
        <v>159.6</v>
      </c>
      <c r="BA54">
        <v>0</v>
      </c>
      <c r="BB54">
        <v>6.48</v>
      </c>
      <c r="BC54">
        <v>0.48</v>
      </c>
      <c r="BD54">
        <v>0</v>
      </c>
    </row>
    <row r="55" spans="1:56">
      <c r="A55" t="s">
        <v>446</v>
      </c>
      <c r="G55" t="s">
        <v>97</v>
      </c>
      <c r="H55" s="115">
        <v>162.07</v>
      </c>
      <c r="I55" s="88">
        <v>68.830000000000013</v>
      </c>
      <c r="J55" s="88">
        <v>3.2399999999999998</v>
      </c>
      <c r="K55" s="88">
        <v>0</v>
      </c>
      <c r="L55" s="88">
        <v>11.14</v>
      </c>
      <c r="M55" s="116">
        <v>0</v>
      </c>
      <c r="N55" s="115">
        <v>331.75</v>
      </c>
      <c r="O55" s="88">
        <v>369.2</v>
      </c>
      <c r="P55" s="88">
        <v>0</v>
      </c>
      <c r="Q55" s="88">
        <v>0</v>
      </c>
      <c r="R55" s="88">
        <v>0</v>
      </c>
      <c r="S55" s="116">
        <v>0</v>
      </c>
      <c r="W55">
        <v>0.17</v>
      </c>
      <c r="X55">
        <v>0.53</v>
      </c>
      <c r="Y55">
        <v>0</v>
      </c>
      <c r="Z55">
        <v>30</v>
      </c>
      <c r="AA55">
        <v>2.84</v>
      </c>
      <c r="AB55">
        <v>11.63</v>
      </c>
      <c r="AC55">
        <v>0.4</v>
      </c>
      <c r="AD55">
        <v>0</v>
      </c>
      <c r="AE55">
        <v>103.59</v>
      </c>
      <c r="AF55">
        <v>0</v>
      </c>
      <c r="AG55">
        <v>0.27</v>
      </c>
      <c r="AH55">
        <v>0.23</v>
      </c>
      <c r="AI55">
        <v>0</v>
      </c>
      <c r="AJ55">
        <v>0</v>
      </c>
      <c r="AK55">
        <v>41.69</v>
      </c>
      <c r="AL55">
        <v>0.43</v>
      </c>
      <c r="AM55">
        <v>0.36</v>
      </c>
      <c r="AN55">
        <v>0.43</v>
      </c>
      <c r="AO55">
        <v>60</v>
      </c>
      <c r="AP55">
        <v>290.06</v>
      </c>
      <c r="AQ55">
        <v>4.8</v>
      </c>
      <c r="AR55">
        <v>0</v>
      </c>
      <c r="AS55">
        <v>50</v>
      </c>
      <c r="AT55">
        <v>0</v>
      </c>
      <c r="AU55">
        <v>0</v>
      </c>
      <c r="AV55">
        <v>0</v>
      </c>
      <c r="AW55">
        <v>13.98</v>
      </c>
      <c r="AX55">
        <v>100</v>
      </c>
      <c r="AY55">
        <v>68.400000000000006</v>
      </c>
      <c r="AZ55">
        <v>159.6</v>
      </c>
      <c r="BA55">
        <v>0</v>
      </c>
      <c r="BB55">
        <v>6.34</v>
      </c>
      <c r="BC55">
        <v>0.48</v>
      </c>
      <c r="BD55">
        <v>0</v>
      </c>
    </row>
    <row r="56" spans="1:56">
      <c r="A56" t="s">
        <v>446</v>
      </c>
      <c r="G56" t="s">
        <v>98</v>
      </c>
      <c r="H56" s="115">
        <v>157.87</v>
      </c>
      <c r="I56" s="88">
        <v>67.03</v>
      </c>
      <c r="J56" s="88">
        <v>3.2399999999999998</v>
      </c>
      <c r="K56" s="88">
        <v>0</v>
      </c>
      <c r="L56" s="88">
        <v>11.04</v>
      </c>
      <c r="M56" s="116">
        <v>0</v>
      </c>
      <c r="N56" s="115">
        <v>331.75</v>
      </c>
      <c r="O56" s="88">
        <v>369.2</v>
      </c>
      <c r="P56" s="88">
        <v>0</v>
      </c>
      <c r="Q56" s="88">
        <v>0</v>
      </c>
      <c r="R56" s="88">
        <v>0</v>
      </c>
      <c r="S56" s="116">
        <v>0</v>
      </c>
      <c r="W56">
        <v>0.17</v>
      </c>
      <c r="X56">
        <v>0.53</v>
      </c>
      <c r="Y56">
        <v>0</v>
      </c>
      <c r="Z56">
        <v>30</v>
      </c>
      <c r="AA56">
        <v>2.84</v>
      </c>
      <c r="AB56">
        <v>11.63</v>
      </c>
      <c r="AC56">
        <v>0.4</v>
      </c>
      <c r="AD56">
        <v>0</v>
      </c>
      <c r="AE56">
        <v>103.59</v>
      </c>
      <c r="AF56">
        <v>0</v>
      </c>
      <c r="AG56">
        <v>0.27</v>
      </c>
      <c r="AH56">
        <v>0.23</v>
      </c>
      <c r="AI56">
        <v>0</v>
      </c>
      <c r="AJ56">
        <v>0</v>
      </c>
      <c r="AK56">
        <v>41.69</v>
      </c>
      <c r="AL56">
        <v>0.43</v>
      </c>
      <c r="AM56">
        <v>0.36</v>
      </c>
      <c r="AN56">
        <v>0.43</v>
      </c>
      <c r="AO56">
        <v>60</v>
      </c>
      <c r="AP56">
        <v>290.06</v>
      </c>
      <c r="AQ56">
        <v>4.8</v>
      </c>
      <c r="AR56">
        <v>0</v>
      </c>
      <c r="AS56">
        <v>50</v>
      </c>
      <c r="AT56">
        <v>0</v>
      </c>
      <c r="AU56">
        <v>0</v>
      </c>
      <c r="AV56">
        <v>0</v>
      </c>
      <c r="AW56">
        <v>13.98</v>
      </c>
      <c r="AX56">
        <v>100</v>
      </c>
      <c r="AY56">
        <v>66.599999999999994</v>
      </c>
      <c r="AZ56">
        <v>155.4</v>
      </c>
      <c r="BA56">
        <v>0</v>
      </c>
      <c r="BB56">
        <v>6.24</v>
      </c>
      <c r="BC56">
        <v>0.48</v>
      </c>
      <c r="BD56">
        <v>0</v>
      </c>
    </row>
    <row r="57" spans="1:56">
      <c r="G57" t="s">
        <v>99</v>
      </c>
      <c r="H57" s="115">
        <v>153.66999999999999</v>
      </c>
      <c r="I57" s="88">
        <v>65.23</v>
      </c>
      <c r="J57" s="88">
        <v>3.2399999999999998</v>
      </c>
      <c r="K57" s="88">
        <v>0</v>
      </c>
      <c r="L57" s="88">
        <v>10.899999999999999</v>
      </c>
      <c r="M57" s="116">
        <v>0</v>
      </c>
      <c r="N57" s="115">
        <v>331.75</v>
      </c>
      <c r="O57" s="88">
        <v>369.2</v>
      </c>
      <c r="P57" s="88">
        <v>0</v>
      </c>
      <c r="Q57" s="88">
        <v>0</v>
      </c>
      <c r="R57" s="88">
        <v>0</v>
      </c>
      <c r="S57" s="116">
        <v>0</v>
      </c>
      <c r="W57">
        <v>0.17</v>
      </c>
      <c r="X57">
        <v>0.53</v>
      </c>
      <c r="Y57">
        <v>0</v>
      </c>
      <c r="Z57">
        <v>30</v>
      </c>
      <c r="AA57">
        <v>2.84</v>
      </c>
      <c r="AB57">
        <v>11.63</v>
      </c>
      <c r="AC57">
        <v>0.4</v>
      </c>
      <c r="AD57">
        <v>0</v>
      </c>
      <c r="AE57">
        <v>103.59</v>
      </c>
      <c r="AF57">
        <v>0</v>
      </c>
      <c r="AG57">
        <v>0.27</v>
      </c>
      <c r="AH57">
        <v>0.23</v>
      </c>
      <c r="AI57">
        <v>0</v>
      </c>
      <c r="AJ57">
        <v>0</v>
      </c>
      <c r="AK57">
        <v>41.69</v>
      </c>
      <c r="AL57">
        <v>0.43</v>
      </c>
      <c r="AM57">
        <v>0.36</v>
      </c>
      <c r="AN57">
        <v>0.43</v>
      </c>
      <c r="AO57">
        <v>60</v>
      </c>
      <c r="AP57">
        <v>290.06</v>
      </c>
      <c r="AQ57">
        <v>4.8</v>
      </c>
      <c r="AR57">
        <v>0</v>
      </c>
      <c r="AS57">
        <v>50</v>
      </c>
      <c r="AT57">
        <v>0</v>
      </c>
      <c r="AU57">
        <v>0</v>
      </c>
      <c r="AV57">
        <v>0</v>
      </c>
      <c r="AW57">
        <v>13.98</v>
      </c>
      <c r="AX57">
        <v>100</v>
      </c>
      <c r="AY57">
        <v>64.8</v>
      </c>
      <c r="AZ57">
        <v>151.19999999999999</v>
      </c>
      <c r="BA57">
        <v>0</v>
      </c>
      <c r="BB57">
        <v>6.1</v>
      </c>
      <c r="BC57">
        <v>0.48</v>
      </c>
      <c r="BD57">
        <v>0</v>
      </c>
    </row>
    <row r="58" spans="1:56">
      <c r="G58" t="s">
        <v>100</v>
      </c>
      <c r="H58" s="115">
        <v>153.66999999999999</v>
      </c>
      <c r="I58" s="88">
        <v>65.23</v>
      </c>
      <c r="J58" s="88">
        <v>3.2399999999999998</v>
      </c>
      <c r="K58" s="88">
        <v>0</v>
      </c>
      <c r="L58" s="88">
        <v>10.71</v>
      </c>
      <c r="M58" s="116">
        <v>0</v>
      </c>
      <c r="N58" s="115">
        <v>331.75</v>
      </c>
      <c r="O58" s="88">
        <v>369.2</v>
      </c>
      <c r="P58" s="88">
        <v>0</v>
      </c>
      <c r="Q58" s="88">
        <v>0</v>
      </c>
      <c r="R58" s="88">
        <v>0</v>
      </c>
      <c r="S58" s="116">
        <v>0</v>
      </c>
      <c r="W58">
        <v>0.17</v>
      </c>
      <c r="X58">
        <v>0.53</v>
      </c>
      <c r="Y58">
        <v>0</v>
      </c>
      <c r="Z58">
        <v>30</v>
      </c>
      <c r="AA58">
        <v>2.84</v>
      </c>
      <c r="AB58">
        <v>11.63</v>
      </c>
      <c r="AC58">
        <v>0.4</v>
      </c>
      <c r="AD58">
        <v>0</v>
      </c>
      <c r="AE58">
        <v>103.59</v>
      </c>
      <c r="AF58">
        <v>0</v>
      </c>
      <c r="AG58">
        <v>0.27</v>
      </c>
      <c r="AH58">
        <v>0.23</v>
      </c>
      <c r="AI58">
        <v>0</v>
      </c>
      <c r="AJ58">
        <v>0</v>
      </c>
      <c r="AK58">
        <v>41.69</v>
      </c>
      <c r="AL58">
        <v>0.43</v>
      </c>
      <c r="AM58">
        <v>0.36</v>
      </c>
      <c r="AN58">
        <v>0.43</v>
      </c>
      <c r="AO58">
        <v>60</v>
      </c>
      <c r="AP58">
        <v>290.06</v>
      </c>
      <c r="AQ58">
        <v>4.8</v>
      </c>
      <c r="AR58">
        <v>0</v>
      </c>
      <c r="AS58">
        <v>50</v>
      </c>
      <c r="AT58">
        <v>0</v>
      </c>
      <c r="AU58">
        <v>0</v>
      </c>
      <c r="AV58">
        <v>0</v>
      </c>
      <c r="AW58">
        <v>13.98</v>
      </c>
      <c r="AX58">
        <v>100</v>
      </c>
      <c r="AY58">
        <v>64.8</v>
      </c>
      <c r="AZ58">
        <v>151.19999999999999</v>
      </c>
      <c r="BA58">
        <v>0</v>
      </c>
      <c r="BB58">
        <v>5.91</v>
      </c>
      <c r="BC58">
        <v>0.48</v>
      </c>
      <c r="BD58">
        <v>0</v>
      </c>
    </row>
    <row r="59" spans="1:56">
      <c r="G59" t="s">
        <v>101</v>
      </c>
      <c r="H59" s="115">
        <v>150.16999999999999</v>
      </c>
      <c r="I59" s="88">
        <v>63.73</v>
      </c>
      <c r="J59" s="88">
        <v>3.2399999999999998</v>
      </c>
      <c r="K59" s="88">
        <v>0</v>
      </c>
      <c r="L59" s="88">
        <v>10.399999999999999</v>
      </c>
      <c r="M59" s="116">
        <v>0</v>
      </c>
      <c r="N59" s="115">
        <v>381.75</v>
      </c>
      <c r="O59" s="88">
        <v>444.20000000000005</v>
      </c>
      <c r="P59" s="88">
        <v>0</v>
      </c>
      <c r="Q59" s="88">
        <v>0</v>
      </c>
      <c r="R59" s="88">
        <v>0</v>
      </c>
      <c r="S59" s="116">
        <v>0</v>
      </c>
      <c r="W59">
        <v>0.17</v>
      </c>
      <c r="X59">
        <v>0.53</v>
      </c>
      <c r="Y59">
        <v>0</v>
      </c>
      <c r="Z59">
        <v>30</v>
      </c>
      <c r="AA59">
        <v>2.84</v>
      </c>
      <c r="AB59">
        <v>11.63</v>
      </c>
      <c r="AC59">
        <v>0.4</v>
      </c>
      <c r="AD59">
        <v>75</v>
      </c>
      <c r="AE59">
        <v>103.59</v>
      </c>
      <c r="AF59">
        <v>0</v>
      </c>
      <c r="AG59">
        <v>0.27</v>
      </c>
      <c r="AH59">
        <v>0.23</v>
      </c>
      <c r="AI59">
        <v>0</v>
      </c>
      <c r="AJ59">
        <v>0</v>
      </c>
      <c r="AK59">
        <v>41.69</v>
      </c>
      <c r="AL59">
        <v>0.43</v>
      </c>
      <c r="AM59">
        <v>0.36</v>
      </c>
      <c r="AN59">
        <v>0.43</v>
      </c>
      <c r="AO59">
        <v>60</v>
      </c>
      <c r="AP59">
        <v>290.06</v>
      </c>
      <c r="AQ59">
        <v>4.8</v>
      </c>
      <c r="AR59">
        <v>50</v>
      </c>
      <c r="AS59">
        <v>50</v>
      </c>
      <c r="AT59">
        <v>0</v>
      </c>
      <c r="AU59">
        <v>0</v>
      </c>
      <c r="AV59">
        <v>0</v>
      </c>
      <c r="AW59">
        <v>13.98</v>
      </c>
      <c r="AX59">
        <v>100</v>
      </c>
      <c r="AY59">
        <v>63.3</v>
      </c>
      <c r="AZ59">
        <v>147.69999999999999</v>
      </c>
      <c r="BA59">
        <v>0</v>
      </c>
      <c r="BB59">
        <v>5.6</v>
      </c>
      <c r="BC59">
        <v>0.48</v>
      </c>
      <c r="BD59">
        <v>0</v>
      </c>
    </row>
    <row r="60" spans="1:56">
      <c r="G60" t="s">
        <v>102</v>
      </c>
      <c r="H60" s="115">
        <v>148.07</v>
      </c>
      <c r="I60" s="88">
        <v>62.83</v>
      </c>
      <c r="J60" s="88">
        <v>3.2399999999999998</v>
      </c>
      <c r="K60" s="88">
        <v>0</v>
      </c>
      <c r="L60" s="88">
        <v>10.050000000000001</v>
      </c>
      <c r="M60" s="116">
        <v>0</v>
      </c>
      <c r="N60" s="115">
        <v>381.75</v>
      </c>
      <c r="O60" s="88">
        <v>444.20000000000005</v>
      </c>
      <c r="P60" s="88">
        <v>0</v>
      </c>
      <c r="Q60" s="88">
        <v>0</v>
      </c>
      <c r="R60" s="88">
        <v>0</v>
      </c>
      <c r="S60" s="116">
        <v>0</v>
      </c>
      <c r="W60">
        <v>0.17</v>
      </c>
      <c r="X60">
        <v>0.53</v>
      </c>
      <c r="Y60">
        <v>0</v>
      </c>
      <c r="Z60">
        <v>30</v>
      </c>
      <c r="AA60">
        <v>2.84</v>
      </c>
      <c r="AB60">
        <v>11.63</v>
      </c>
      <c r="AC60">
        <v>0.4</v>
      </c>
      <c r="AD60">
        <v>75</v>
      </c>
      <c r="AE60">
        <v>103.59</v>
      </c>
      <c r="AF60">
        <v>0</v>
      </c>
      <c r="AG60">
        <v>0.27</v>
      </c>
      <c r="AH60">
        <v>0.23</v>
      </c>
      <c r="AI60">
        <v>0</v>
      </c>
      <c r="AJ60">
        <v>0</v>
      </c>
      <c r="AK60">
        <v>41.69</v>
      </c>
      <c r="AL60">
        <v>0.43</v>
      </c>
      <c r="AM60">
        <v>0.36</v>
      </c>
      <c r="AN60">
        <v>0.43</v>
      </c>
      <c r="AO60">
        <v>60</v>
      </c>
      <c r="AP60">
        <v>290.06</v>
      </c>
      <c r="AQ60">
        <v>4.8</v>
      </c>
      <c r="AR60">
        <v>50</v>
      </c>
      <c r="AS60">
        <v>50</v>
      </c>
      <c r="AT60">
        <v>0</v>
      </c>
      <c r="AU60">
        <v>0</v>
      </c>
      <c r="AV60">
        <v>0</v>
      </c>
      <c r="AW60">
        <v>13.98</v>
      </c>
      <c r="AX60">
        <v>100</v>
      </c>
      <c r="AY60">
        <v>62.4</v>
      </c>
      <c r="AZ60">
        <v>145.6</v>
      </c>
      <c r="BA60">
        <v>0</v>
      </c>
      <c r="BB60">
        <v>5.25</v>
      </c>
      <c r="BC60">
        <v>0.48</v>
      </c>
      <c r="BD60">
        <v>0</v>
      </c>
    </row>
    <row r="61" spans="1:56">
      <c r="G61" t="s">
        <v>103</v>
      </c>
      <c r="H61" s="115">
        <v>142.47</v>
      </c>
      <c r="I61" s="88">
        <v>60.43</v>
      </c>
      <c r="J61" s="88">
        <v>3.2399999999999998</v>
      </c>
      <c r="K61" s="88">
        <v>0</v>
      </c>
      <c r="L61" s="88">
        <v>10.09</v>
      </c>
      <c r="M61" s="116">
        <v>0</v>
      </c>
      <c r="N61" s="115">
        <v>381.75</v>
      </c>
      <c r="O61" s="88">
        <v>444.20000000000005</v>
      </c>
      <c r="P61" s="88">
        <v>0</v>
      </c>
      <c r="Q61" s="88">
        <v>0</v>
      </c>
      <c r="R61" s="88">
        <v>0</v>
      </c>
      <c r="S61" s="116">
        <v>0</v>
      </c>
      <c r="W61">
        <v>0.17</v>
      </c>
      <c r="X61">
        <v>0.53</v>
      </c>
      <c r="Y61">
        <v>0</v>
      </c>
      <c r="Z61">
        <v>30</v>
      </c>
      <c r="AA61">
        <v>2.84</v>
      </c>
      <c r="AB61">
        <v>11.63</v>
      </c>
      <c r="AC61">
        <v>0.4</v>
      </c>
      <c r="AD61">
        <v>75</v>
      </c>
      <c r="AE61">
        <v>103.59</v>
      </c>
      <c r="AF61">
        <v>0</v>
      </c>
      <c r="AG61">
        <v>0.27</v>
      </c>
      <c r="AH61">
        <v>0.23</v>
      </c>
      <c r="AI61">
        <v>0</v>
      </c>
      <c r="AJ61">
        <v>0</v>
      </c>
      <c r="AK61">
        <v>41.69</v>
      </c>
      <c r="AL61">
        <v>0.43</v>
      </c>
      <c r="AM61">
        <v>0.36</v>
      </c>
      <c r="AN61">
        <v>0.43</v>
      </c>
      <c r="AO61">
        <v>60</v>
      </c>
      <c r="AP61">
        <v>290.06</v>
      </c>
      <c r="AQ61">
        <v>4.8</v>
      </c>
      <c r="AR61">
        <v>50</v>
      </c>
      <c r="AS61">
        <v>50</v>
      </c>
      <c r="AT61">
        <v>0</v>
      </c>
      <c r="AU61">
        <v>0</v>
      </c>
      <c r="AV61">
        <v>0</v>
      </c>
      <c r="AW61">
        <v>13.98</v>
      </c>
      <c r="AX61">
        <v>100</v>
      </c>
      <c r="AY61">
        <v>60</v>
      </c>
      <c r="AZ61">
        <v>140</v>
      </c>
      <c r="BA61">
        <v>0</v>
      </c>
      <c r="BB61">
        <v>5.29</v>
      </c>
      <c r="BC61">
        <v>0.48</v>
      </c>
      <c r="BD61">
        <v>0</v>
      </c>
    </row>
    <row r="62" spans="1:56">
      <c r="G62" t="s">
        <v>104</v>
      </c>
      <c r="H62" s="115">
        <v>134.07</v>
      </c>
      <c r="I62" s="88">
        <v>56.83</v>
      </c>
      <c r="J62" s="88">
        <v>3.2399999999999998</v>
      </c>
      <c r="K62" s="88">
        <v>0</v>
      </c>
      <c r="L62" s="88">
        <v>9.8099999999999987</v>
      </c>
      <c r="M62" s="116">
        <v>0</v>
      </c>
      <c r="N62" s="115">
        <v>381.75</v>
      </c>
      <c r="O62" s="88">
        <v>444.20000000000005</v>
      </c>
      <c r="P62" s="88">
        <v>0</v>
      </c>
      <c r="Q62" s="88">
        <v>0</v>
      </c>
      <c r="R62" s="88">
        <v>0</v>
      </c>
      <c r="S62" s="116">
        <v>0</v>
      </c>
      <c r="W62">
        <v>0.17</v>
      </c>
      <c r="X62">
        <v>0.53</v>
      </c>
      <c r="Y62">
        <v>0</v>
      </c>
      <c r="Z62">
        <v>30</v>
      </c>
      <c r="AA62">
        <v>2.84</v>
      </c>
      <c r="AB62">
        <v>11.63</v>
      </c>
      <c r="AC62">
        <v>0.4</v>
      </c>
      <c r="AD62">
        <v>75</v>
      </c>
      <c r="AE62">
        <v>103.59</v>
      </c>
      <c r="AF62">
        <v>0</v>
      </c>
      <c r="AG62">
        <v>0.27</v>
      </c>
      <c r="AH62">
        <v>0.23</v>
      </c>
      <c r="AI62">
        <v>0</v>
      </c>
      <c r="AJ62">
        <v>0</v>
      </c>
      <c r="AK62">
        <v>41.69</v>
      </c>
      <c r="AL62">
        <v>0.43</v>
      </c>
      <c r="AM62">
        <v>0.36</v>
      </c>
      <c r="AN62">
        <v>0.43</v>
      </c>
      <c r="AO62">
        <v>60</v>
      </c>
      <c r="AP62">
        <v>290.06</v>
      </c>
      <c r="AQ62">
        <v>4.8</v>
      </c>
      <c r="AR62">
        <v>50</v>
      </c>
      <c r="AS62">
        <v>50</v>
      </c>
      <c r="AT62">
        <v>0</v>
      </c>
      <c r="AU62">
        <v>0</v>
      </c>
      <c r="AV62">
        <v>0</v>
      </c>
      <c r="AW62">
        <v>13.98</v>
      </c>
      <c r="AX62">
        <v>100</v>
      </c>
      <c r="AY62">
        <v>56.4</v>
      </c>
      <c r="AZ62">
        <v>131.6</v>
      </c>
      <c r="BA62">
        <v>0</v>
      </c>
      <c r="BB62">
        <v>5.01</v>
      </c>
      <c r="BC62">
        <v>0.48</v>
      </c>
      <c r="BD62">
        <v>0</v>
      </c>
    </row>
    <row r="63" spans="1:56">
      <c r="G63" t="s">
        <v>105</v>
      </c>
      <c r="H63" s="115">
        <v>124.27</v>
      </c>
      <c r="I63" s="88">
        <v>52.63</v>
      </c>
      <c r="J63" s="88">
        <v>3.2399999999999998</v>
      </c>
      <c r="K63" s="88">
        <v>0</v>
      </c>
      <c r="L63" s="88">
        <v>9.36</v>
      </c>
      <c r="M63" s="116">
        <v>0</v>
      </c>
      <c r="N63" s="115">
        <v>381.75</v>
      </c>
      <c r="O63" s="88">
        <v>444.20000000000005</v>
      </c>
      <c r="P63" s="88">
        <v>0</v>
      </c>
      <c r="Q63" s="88">
        <v>0</v>
      </c>
      <c r="R63" s="88">
        <v>0</v>
      </c>
      <c r="S63" s="116">
        <v>0</v>
      </c>
      <c r="W63">
        <v>0.17</v>
      </c>
      <c r="X63">
        <v>0.53</v>
      </c>
      <c r="Y63">
        <v>0</v>
      </c>
      <c r="Z63">
        <v>30</v>
      </c>
      <c r="AA63">
        <v>2.84</v>
      </c>
      <c r="AB63">
        <v>11.63</v>
      </c>
      <c r="AC63">
        <v>0.4</v>
      </c>
      <c r="AD63">
        <v>75</v>
      </c>
      <c r="AE63">
        <v>103.59</v>
      </c>
      <c r="AF63">
        <v>0</v>
      </c>
      <c r="AG63">
        <v>0.27</v>
      </c>
      <c r="AH63">
        <v>0.23</v>
      </c>
      <c r="AI63">
        <v>0</v>
      </c>
      <c r="AJ63">
        <v>0</v>
      </c>
      <c r="AK63">
        <v>41.69</v>
      </c>
      <c r="AL63">
        <v>0.43</v>
      </c>
      <c r="AM63">
        <v>0.36</v>
      </c>
      <c r="AN63">
        <v>0.43</v>
      </c>
      <c r="AO63">
        <v>60</v>
      </c>
      <c r="AP63">
        <v>290.06</v>
      </c>
      <c r="AQ63">
        <v>4.8</v>
      </c>
      <c r="AR63">
        <v>50</v>
      </c>
      <c r="AS63">
        <v>50</v>
      </c>
      <c r="AT63">
        <v>0</v>
      </c>
      <c r="AU63">
        <v>0</v>
      </c>
      <c r="AV63">
        <v>0</v>
      </c>
      <c r="AW63">
        <v>13.98</v>
      </c>
      <c r="AX63">
        <v>100</v>
      </c>
      <c r="AY63">
        <v>52.2</v>
      </c>
      <c r="AZ63">
        <v>121.8</v>
      </c>
      <c r="BA63">
        <v>0</v>
      </c>
      <c r="BB63">
        <v>4.5599999999999996</v>
      </c>
      <c r="BC63">
        <v>0.48</v>
      </c>
      <c r="BD63">
        <v>0</v>
      </c>
    </row>
    <row r="64" spans="1:56">
      <c r="G64" t="s">
        <v>106</v>
      </c>
      <c r="H64" s="115">
        <v>117.27</v>
      </c>
      <c r="I64" s="88">
        <v>49.63</v>
      </c>
      <c r="J64" s="88">
        <v>3.2399999999999998</v>
      </c>
      <c r="K64" s="88">
        <v>0</v>
      </c>
      <c r="L64" s="88">
        <v>9.01</v>
      </c>
      <c r="M64" s="116">
        <v>0</v>
      </c>
      <c r="N64" s="115">
        <v>381.75</v>
      </c>
      <c r="O64" s="88">
        <v>444.20000000000005</v>
      </c>
      <c r="P64" s="88">
        <v>0</v>
      </c>
      <c r="Q64" s="88">
        <v>0</v>
      </c>
      <c r="R64" s="88">
        <v>0</v>
      </c>
      <c r="S64" s="116">
        <v>0</v>
      </c>
      <c r="W64">
        <v>0.17</v>
      </c>
      <c r="X64">
        <v>0.53</v>
      </c>
      <c r="Y64">
        <v>0</v>
      </c>
      <c r="Z64">
        <v>30</v>
      </c>
      <c r="AA64">
        <v>2.84</v>
      </c>
      <c r="AB64">
        <v>11.63</v>
      </c>
      <c r="AC64">
        <v>0.4</v>
      </c>
      <c r="AD64">
        <v>75</v>
      </c>
      <c r="AE64">
        <v>103.59</v>
      </c>
      <c r="AF64">
        <v>0</v>
      </c>
      <c r="AG64">
        <v>0.27</v>
      </c>
      <c r="AH64">
        <v>0.23</v>
      </c>
      <c r="AI64">
        <v>0</v>
      </c>
      <c r="AJ64">
        <v>0</v>
      </c>
      <c r="AK64">
        <v>41.69</v>
      </c>
      <c r="AL64">
        <v>0.43</v>
      </c>
      <c r="AM64">
        <v>0.36</v>
      </c>
      <c r="AN64">
        <v>0.43</v>
      </c>
      <c r="AO64">
        <v>60</v>
      </c>
      <c r="AP64">
        <v>290.06</v>
      </c>
      <c r="AQ64">
        <v>4.8</v>
      </c>
      <c r="AR64">
        <v>50</v>
      </c>
      <c r="AS64">
        <v>50</v>
      </c>
      <c r="AT64">
        <v>0</v>
      </c>
      <c r="AU64">
        <v>0</v>
      </c>
      <c r="AV64">
        <v>0</v>
      </c>
      <c r="AW64">
        <v>13.98</v>
      </c>
      <c r="AX64">
        <v>100</v>
      </c>
      <c r="AY64">
        <v>49.2</v>
      </c>
      <c r="AZ64">
        <v>114.8</v>
      </c>
      <c r="BA64">
        <v>0</v>
      </c>
      <c r="BB64">
        <v>4.21</v>
      </c>
      <c r="BC64">
        <v>0.48</v>
      </c>
      <c r="BD64">
        <v>0</v>
      </c>
    </row>
    <row r="65" spans="7:56">
      <c r="G65" t="s">
        <v>107</v>
      </c>
      <c r="H65" s="115">
        <v>107.47</v>
      </c>
      <c r="I65" s="88">
        <v>45.43</v>
      </c>
      <c r="J65" s="88">
        <v>3.2399999999999998</v>
      </c>
      <c r="K65" s="88">
        <v>0</v>
      </c>
      <c r="L65" s="88">
        <v>8.58</v>
      </c>
      <c r="M65" s="116">
        <v>0</v>
      </c>
      <c r="N65" s="115">
        <v>381.75</v>
      </c>
      <c r="O65" s="88">
        <v>444.20000000000005</v>
      </c>
      <c r="P65" s="88">
        <v>0</v>
      </c>
      <c r="Q65" s="88">
        <v>0</v>
      </c>
      <c r="R65" s="88">
        <v>0</v>
      </c>
      <c r="S65" s="116">
        <v>0</v>
      </c>
      <c r="W65">
        <v>0.17</v>
      </c>
      <c r="X65">
        <v>0.53</v>
      </c>
      <c r="Y65">
        <v>0</v>
      </c>
      <c r="Z65">
        <v>30</v>
      </c>
      <c r="AA65">
        <v>2.84</v>
      </c>
      <c r="AB65">
        <v>11.63</v>
      </c>
      <c r="AC65">
        <v>0.4</v>
      </c>
      <c r="AD65">
        <v>75</v>
      </c>
      <c r="AE65">
        <v>103.59</v>
      </c>
      <c r="AF65">
        <v>0</v>
      </c>
      <c r="AG65">
        <v>0.27</v>
      </c>
      <c r="AH65">
        <v>0.23</v>
      </c>
      <c r="AI65">
        <v>0</v>
      </c>
      <c r="AJ65">
        <v>0</v>
      </c>
      <c r="AK65">
        <v>41.69</v>
      </c>
      <c r="AL65">
        <v>0.43</v>
      </c>
      <c r="AM65">
        <v>0.36</v>
      </c>
      <c r="AN65">
        <v>0.43</v>
      </c>
      <c r="AO65">
        <v>60</v>
      </c>
      <c r="AP65">
        <v>290.06</v>
      </c>
      <c r="AQ65">
        <v>4.8</v>
      </c>
      <c r="AR65">
        <v>50</v>
      </c>
      <c r="AS65">
        <v>50</v>
      </c>
      <c r="AT65">
        <v>0</v>
      </c>
      <c r="AU65">
        <v>0</v>
      </c>
      <c r="AV65">
        <v>0</v>
      </c>
      <c r="AW65">
        <v>13.98</v>
      </c>
      <c r="AX65">
        <v>100</v>
      </c>
      <c r="AY65">
        <v>45</v>
      </c>
      <c r="AZ65">
        <v>105</v>
      </c>
      <c r="BA65">
        <v>0</v>
      </c>
      <c r="BB65">
        <v>3.78</v>
      </c>
      <c r="BC65">
        <v>0.48</v>
      </c>
      <c r="BD65">
        <v>0</v>
      </c>
    </row>
    <row r="66" spans="7:56">
      <c r="G66" t="s">
        <v>108</v>
      </c>
      <c r="H66" s="115">
        <v>100.47</v>
      </c>
      <c r="I66" s="88">
        <v>42.43</v>
      </c>
      <c r="J66" s="88">
        <v>3.2399999999999998</v>
      </c>
      <c r="K66" s="88">
        <v>0</v>
      </c>
      <c r="L66" s="88">
        <v>8.18</v>
      </c>
      <c r="M66" s="116">
        <v>0</v>
      </c>
      <c r="N66" s="115">
        <v>381.75</v>
      </c>
      <c r="O66" s="88">
        <v>444.20000000000005</v>
      </c>
      <c r="P66" s="88">
        <v>0</v>
      </c>
      <c r="Q66" s="88">
        <v>0</v>
      </c>
      <c r="R66" s="88">
        <v>0</v>
      </c>
      <c r="S66" s="116">
        <v>0</v>
      </c>
      <c r="W66">
        <v>0.17</v>
      </c>
      <c r="X66">
        <v>0.53</v>
      </c>
      <c r="Y66">
        <v>0</v>
      </c>
      <c r="Z66">
        <v>30</v>
      </c>
      <c r="AA66">
        <v>2.84</v>
      </c>
      <c r="AB66">
        <v>11.63</v>
      </c>
      <c r="AC66">
        <v>0.4</v>
      </c>
      <c r="AD66">
        <v>75</v>
      </c>
      <c r="AE66">
        <v>103.59</v>
      </c>
      <c r="AF66">
        <v>0</v>
      </c>
      <c r="AG66">
        <v>0.27</v>
      </c>
      <c r="AH66">
        <v>0.23</v>
      </c>
      <c r="AI66">
        <v>0</v>
      </c>
      <c r="AJ66">
        <v>0</v>
      </c>
      <c r="AK66">
        <v>41.69</v>
      </c>
      <c r="AL66">
        <v>0.43</v>
      </c>
      <c r="AM66">
        <v>0.36</v>
      </c>
      <c r="AN66">
        <v>0.43</v>
      </c>
      <c r="AO66">
        <v>60</v>
      </c>
      <c r="AP66">
        <v>290.06</v>
      </c>
      <c r="AQ66">
        <v>4.8</v>
      </c>
      <c r="AR66">
        <v>50</v>
      </c>
      <c r="AS66">
        <v>50</v>
      </c>
      <c r="AT66">
        <v>0</v>
      </c>
      <c r="AU66">
        <v>0</v>
      </c>
      <c r="AV66">
        <v>0</v>
      </c>
      <c r="AW66">
        <v>13.98</v>
      </c>
      <c r="AX66">
        <v>100</v>
      </c>
      <c r="AY66">
        <v>42</v>
      </c>
      <c r="AZ66">
        <v>98</v>
      </c>
      <c r="BA66">
        <v>0</v>
      </c>
      <c r="BB66">
        <v>3.38</v>
      </c>
      <c r="BC66">
        <v>0.48</v>
      </c>
      <c r="BD66">
        <v>0</v>
      </c>
    </row>
    <row r="67" spans="7:56">
      <c r="G67" t="s">
        <v>109</v>
      </c>
      <c r="H67" s="115">
        <v>82.97</v>
      </c>
      <c r="I67" s="88">
        <v>34.93</v>
      </c>
      <c r="J67" s="88">
        <v>3.2399999999999998</v>
      </c>
      <c r="K67" s="88">
        <v>0</v>
      </c>
      <c r="L67" s="88">
        <v>7.67</v>
      </c>
      <c r="M67" s="116">
        <v>0</v>
      </c>
      <c r="N67" s="115">
        <v>381.75</v>
      </c>
      <c r="O67" s="88">
        <v>444.20000000000005</v>
      </c>
      <c r="P67" s="88">
        <v>0</v>
      </c>
      <c r="Q67" s="88">
        <v>0</v>
      </c>
      <c r="R67" s="88">
        <v>0</v>
      </c>
      <c r="S67" s="116">
        <v>0</v>
      </c>
      <c r="W67">
        <v>0.17</v>
      </c>
      <c r="X67">
        <v>0.53</v>
      </c>
      <c r="Y67">
        <v>0</v>
      </c>
      <c r="Z67">
        <v>30</v>
      </c>
      <c r="AA67">
        <v>2.84</v>
      </c>
      <c r="AB67">
        <v>11.63</v>
      </c>
      <c r="AC67">
        <v>0.4</v>
      </c>
      <c r="AD67">
        <v>75</v>
      </c>
      <c r="AE67">
        <v>103.59</v>
      </c>
      <c r="AF67">
        <v>0</v>
      </c>
      <c r="AG67">
        <v>0.27</v>
      </c>
      <c r="AH67">
        <v>0.23</v>
      </c>
      <c r="AI67">
        <v>0</v>
      </c>
      <c r="AJ67">
        <v>0</v>
      </c>
      <c r="AK67">
        <v>41.69</v>
      </c>
      <c r="AL67">
        <v>0.43</v>
      </c>
      <c r="AM67">
        <v>0.36</v>
      </c>
      <c r="AN67">
        <v>0.43</v>
      </c>
      <c r="AO67">
        <v>60</v>
      </c>
      <c r="AP67">
        <v>290.06</v>
      </c>
      <c r="AQ67">
        <v>4.8</v>
      </c>
      <c r="AR67">
        <v>50</v>
      </c>
      <c r="AS67">
        <v>50</v>
      </c>
      <c r="AT67">
        <v>0</v>
      </c>
      <c r="AU67">
        <v>0</v>
      </c>
      <c r="AV67">
        <v>0</v>
      </c>
      <c r="AW67">
        <v>13.98</v>
      </c>
      <c r="AX67">
        <v>100</v>
      </c>
      <c r="AY67">
        <v>34.5</v>
      </c>
      <c r="AZ67">
        <v>80.5</v>
      </c>
      <c r="BA67">
        <v>0</v>
      </c>
      <c r="BB67">
        <v>2.87</v>
      </c>
      <c r="BC67">
        <v>0.48</v>
      </c>
      <c r="BD67">
        <v>0</v>
      </c>
    </row>
    <row r="68" spans="7:56">
      <c r="G68" t="s">
        <v>110</v>
      </c>
      <c r="H68" s="115">
        <v>70.37</v>
      </c>
      <c r="I68" s="88">
        <v>29.53</v>
      </c>
      <c r="J68" s="88">
        <v>3.2399999999999998</v>
      </c>
      <c r="K68" s="88">
        <v>0</v>
      </c>
      <c r="L68" s="88">
        <v>7.1899999999999995</v>
      </c>
      <c r="M68" s="116">
        <v>0</v>
      </c>
      <c r="N68" s="115">
        <v>381.75</v>
      </c>
      <c r="O68" s="88">
        <v>444.20000000000005</v>
      </c>
      <c r="P68" s="88">
        <v>0</v>
      </c>
      <c r="Q68" s="88">
        <v>0</v>
      </c>
      <c r="R68" s="88">
        <v>0</v>
      </c>
      <c r="S68" s="116">
        <v>0</v>
      </c>
      <c r="W68">
        <v>0.17</v>
      </c>
      <c r="X68">
        <v>0.53</v>
      </c>
      <c r="Y68">
        <v>0</v>
      </c>
      <c r="Z68">
        <v>30</v>
      </c>
      <c r="AA68">
        <v>2.84</v>
      </c>
      <c r="AB68">
        <v>11.63</v>
      </c>
      <c r="AC68">
        <v>0.4</v>
      </c>
      <c r="AD68">
        <v>75</v>
      </c>
      <c r="AE68">
        <v>103.59</v>
      </c>
      <c r="AF68">
        <v>0</v>
      </c>
      <c r="AG68">
        <v>0.27</v>
      </c>
      <c r="AH68">
        <v>0.23</v>
      </c>
      <c r="AI68">
        <v>0</v>
      </c>
      <c r="AJ68">
        <v>0</v>
      </c>
      <c r="AK68">
        <v>41.69</v>
      </c>
      <c r="AL68">
        <v>0.43</v>
      </c>
      <c r="AM68">
        <v>0.36</v>
      </c>
      <c r="AN68">
        <v>0.43</v>
      </c>
      <c r="AO68">
        <v>60</v>
      </c>
      <c r="AP68">
        <v>290.06</v>
      </c>
      <c r="AQ68">
        <v>4.8</v>
      </c>
      <c r="AR68">
        <v>50</v>
      </c>
      <c r="AS68">
        <v>50</v>
      </c>
      <c r="AT68">
        <v>0</v>
      </c>
      <c r="AU68">
        <v>0</v>
      </c>
      <c r="AV68">
        <v>0</v>
      </c>
      <c r="AW68">
        <v>13.98</v>
      </c>
      <c r="AX68">
        <v>100</v>
      </c>
      <c r="AY68">
        <v>29.1</v>
      </c>
      <c r="AZ68">
        <v>67.900000000000006</v>
      </c>
      <c r="BA68">
        <v>0</v>
      </c>
      <c r="BB68">
        <v>2.39</v>
      </c>
      <c r="BC68">
        <v>0.48</v>
      </c>
      <c r="BD68">
        <v>0</v>
      </c>
    </row>
    <row r="69" spans="7:56">
      <c r="G69" t="s">
        <v>111</v>
      </c>
      <c r="H69" s="115">
        <v>58.47</v>
      </c>
      <c r="I69" s="88">
        <v>24.43</v>
      </c>
      <c r="J69" s="88">
        <v>3.2399999999999998</v>
      </c>
      <c r="K69" s="88">
        <v>0</v>
      </c>
      <c r="L69" s="88">
        <v>6.74</v>
      </c>
      <c r="M69" s="116">
        <v>0</v>
      </c>
      <c r="N69" s="115">
        <v>381.75</v>
      </c>
      <c r="O69" s="88">
        <v>444.20000000000005</v>
      </c>
      <c r="P69" s="88">
        <v>0</v>
      </c>
      <c r="Q69" s="88">
        <v>0</v>
      </c>
      <c r="R69" s="88">
        <v>0</v>
      </c>
      <c r="S69" s="116">
        <v>0</v>
      </c>
      <c r="W69">
        <v>0.17</v>
      </c>
      <c r="X69">
        <v>0.53</v>
      </c>
      <c r="Y69">
        <v>0</v>
      </c>
      <c r="Z69">
        <v>30</v>
      </c>
      <c r="AA69">
        <v>2.84</v>
      </c>
      <c r="AB69">
        <v>11.63</v>
      </c>
      <c r="AC69">
        <v>0.4</v>
      </c>
      <c r="AD69">
        <v>75</v>
      </c>
      <c r="AE69">
        <v>103.59</v>
      </c>
      <c r="AF69">
        <v>0</v>
      </c>
      <c r="AG69">
        <v>0.27</v>
      </c>
      <c r="AH69">
        <v>0.23</v>
      </c>
      <c r="AI69">
        <v>0</v>
      </c>
      <c r="AJ69">
        <v>0</v>
      </c>
      <c r="AK69">
        <v>41.69</v>
      </c>
      <c r="AL69">
        <v>0.43</v>
      </c>
      <c r="AM69">
        <v>0.36</v>
      </c>
      <c r="AN69">
        <v>0.43</v>
      </c>
      <c r="AO69">
        <v>60</v>
      </c>
      <c r="AP69">
        <v>290.06</v>
      </c>
      <c r="AQ69">
        <v>4.8</v>
      </c>
      <c r="AR69">
        <v>50</v>
      </c>
      <c r="AS69">
        <v>50</v>
      </c>
      <c r="AT69">
        <v>0</v>
      </c>
      <c r="AU69">
        <v>0</v>
      </c>
      <c r="AV69">
        <v>0</v>
      </c>
      <c r="AW69">
        <v>13.98</v>
      </c>
      <c r="AX69">
        <v>100</v>
      </c>
      <c r="AY69">
        <v>24</v>
      </c>
      <c r="AZ69">
        <v>56</v>
      </c>
      <c r="BA69">
        <v>0</v>
      </c>
      <c r="BB69">
        <v>1.94</v>
      </c>
      <c r="BC69">
        <v>0.48</v>
      </c>
      <c r="BD69">
        <v>0</v>
      </c>
    </row>
    <row r="70" spans="7:56">
      <c r="G70" t="s">
        <v>112</v>
      </c>
      <c r="H70" s="115">
        <v>51.47</v>
      </c>
      <c r="I70" s="88">
        <v>21.43</v>
      </c>
      <c r="J70" s="88">
        <v>3.2399999999999998</v>
      </c>
      <c r="K70" s="88">
        <v>0</v>
      </c>
      <c r="L70" s="88">
        <v>6.3</v>
      </c>
      <c r="M70" s="116">
        <v>0</v>
      </c>
      <c r="N70" s="115">
        <v>381.75</v>
      </c>
      <c r="O70" s="88">
        <v>444.20000000000005</v>
      </c>
      <c r="P70" s="88">
        <v>0</v>
      </c>
      <c r="Q70" s="88">
        <v>0</v>
      </c>
      <c r="R70" s="88">
        <v>0</v>
      </c>
      <c r="S70" s="116">
        <v>0</v>
      </c>
      <c r="W70">
        <v>0.17</v>
      </c>
      <c r="X70">
        <v>0.53</v>
      </c>
      <c r="Y70">
        <v>0</v>
      </c>
      <c r="Z70">
        <v>30</v>
      </c>
      <c r="AA70">
        <v>2.84</v>
      </c>
      <c r="AB70">
        <v>11.63</v>
      </c>
      <c r="AC70">
        <v>0.4</v>
      </c>
      <c r="AD70">
        <v>75</v>
      </c>
      <c r="AE70">
        <v>103.59</v>
      </c>
      <c r="AF70">
        <v>0</v>
      </c>
      <c r="AG70">
        <v>0.27</v>
      </c>
      <c r="AH70">
        <v>0.23</v>
      </c>
      <c r="AI70">
        <v>0</v>
      </c>
      <c r="AJ70">
        <v>0</v>
      </c>
      <c r="AK70">
        <v>41.69</v>
      </c>
      <c r="AL70">
        <v>0.43</v>
      </c>
      <c r="AM70">
        <v>0.36</v>
      </c>
      <c r="AN70">
        <v>0.43</v>
      </c>
      <c r="AO70">
        <v>60</v>
      </c>
      <c r="AP70">
        <v>290.06</v>
      </c>
      <c r="AQ70">
        <v>4.8</v>
      </c>
      <c r="AR70">
        <v>50</v>
      </c>
      <c r="AS70">
        <v>50</v>
      </c>
      <c r="AT70">
        <v>0</v>
      </c>
      <c r="AU70">
        <v>0</v>
      </c>
      <c r="AV70">
        <v>0</v>
      </c>
      <c r="AW70">
        <v>13.98</v>
      </c>
      <c r="AX70">
        <v>100</v>
      </c>
      <c r="AY70">
        <v>21</v>
      </c>
      <c r="AZ70">
        <v>49</v>
      </c>
      <c r="BA70">
        <v>0</v>
      </c>
      <c r="BB70">
        <v>1.5</v>
      </c>
      <c r="BC70">
        <v>0.48</v>
      </c>
      <c r="BD70">
        <v>0</v>
      </c>
    </row>
    <row r="71" spans="7:56">
      <c r="G71" t="s">
        <v>113</v>
      </c>
      <c r="H71" s="115">
        <v>151.06999999999996</v>
      </c>
      <c r="I71" s="88">
        <v>18.43</v>
      </c>
      <c r="J71" s="88">
        <v>3.33</v>
      </c>
      <c r="K71" s="88">
        <v>0</v>
      </c>
      <c r="L71" s="88">
        <v>5.9</v>
      </c>
      <c r="M71" s="116">
        <v>0</v>
      </c>
      <c r="N71" s="115">
        <v>381.75</v>
      </c>
      <c r="O71" s="88">
        <v>444.20000000000005</v>
      </c>
      <c r="P71" s="88">
        <v>0</v>
      </c>
      <c r="Q71" s="88">
        <v>0</v>
      </c>
      <c r="R71" s="88">
        <v>0</v>
      </c>
      <c r="S71" s="116">
        <v>0</v>
      </c>
      <c r="W71">
        <v>0.17</v>
      </c>
      <c r="X71">
        <v>0.53</v>
      </c>
      <c r="Y71">
        <v>0</v>
      </c>
      <c r="Z71">
        <v>30</v>
      </c>
      <c r="AA71">
        <v>2.93</v>
      </c>
      <c r="AB71">
        <v>11.63</v>
      </c>
      <c r="AC71">
        <v>0.4</v>
      </c>
      <c r="AD71">
        <v>75</v>
      </c>
      <c r="AE71">
        <v>103.59</v>
      </c>
      <c r="AF71">
        <v>0</v>
      </c>
      <c r="AG71">
        <v>0.27</v>
      </c>
      <c r="AH71">
        <v>0.23</v>
      </c>
      <c r="AI71">
        <v>0</v>
      </c>
      <c r="AJ71">
        <v>0</v>
      </c>
      <c r="AK71">
        <v>41.69</v>
      </c>
      <c r="AL71">
        <v>0.43</v>
      </c>
      <c r="AM71">
        <v>0.36</v>
      </c>
      <c r="AN71">
        <v>0.43</v>
      </c>
      <c r="AO71">
        <v>60</v>
      </c>
      <c r="AP71">
        <v>290.06</v>
      </c>
      <c r="AQ71">
        <v>4.8</v>
      </c>
      <c r="AR71">
        <v>50</v>
      </c>
      <c r="AS71">
        <v>50</v>
      </c>
      <c r="AT71">
        <v>106.6</v>
      </c>
      <c r="AU71">
        <v>0</v>
      </c>
      <c r="AV71">
        <v>0</v>
      </c>
      <c r="AW71">
        <v>13.98</v>
      </c>
      <c r="AX71">
        <v>100</v>
      </c>
      <c r="AY71">
        <v>18</v>
      </c>
      <c r="AZ71">
        <v>42</v>
      </c>
      <c r="BA71">
        <v>0</v>
      </c>
      <c r="BB71">
        <v>1.1000000000000001</v>
      </c>
      <c r="BC71">
        <v>0.48</v>
      </c>
      <c r="BD71">
        <v>0</v>
      </c>
    </row>
    <row r="72" spans="7:56">
      <c r="G72" t="s">
        <v>114</v>
      </c>
      <c r="H72" s="115">
        <v>137.06999999999996</v>
      </c>
      <c r="I72" s="88">
        <v>12.43</v>
      </c>
      <c r="J72" s="88">
        <v>3.33</v>
      </c>
      <c r="K72" s="88">
        <v>0</v>
      </c>
      <c r="L72" s="88">
        <v>5.54</v>
      </c>
      <c r="M72" s="116">
        <v>0</v>
      </c>
      <c r="N72" s="115">
        <v>381.75</v>
      </c>
      <c r="O72" s="88">
        <v>444.20000000000005</v>
      </c>
      <c r="P72" s="88">
        <v>0</v>
      </c>
      <c r="Q72" s="88">
        <v>0</v>
      </c>
      <c r="R72" s="88">
        <v>0</v>
      </c>
      <c r="S72" s="116">
        <v>0</v>
      </c>
      <c r="W72">
        <v>0.17</v>
      </c>
      <c r="X72">
        <v>0.53</v>
      </c>
      <c r="Y72">
        <v>0</v>
      </c>
      <c r="Z72">
        <v>30</v>
      </c>
      <c r="AA72">
        <v>2.93</v>
      </c>
      <c r="AB72">
        <v>11.63</v>
      </c>
      <c r="AC72">
        <v>0.4</v>
      </c>
      <c r="AD72">
        <v>75</v>
      </c>
      <c r="AE72">
        <v>103.59</v>
      </c>
      <c r="AF72">
        <v>0</v>
      </c>
      <c r="AG72">
        <v>0.27</v>
      </c>
      <c r="AH72">
        <v>0.23</v>
      </c>
      <c r="AI72">
        <v>0</v>
      </c>
      <c r="AJ72">
        <v>0</v>
      </c>
      <c r="AK72">
        <v>41.69</v>
      </c>
      <c r="AL72">
        <v>0.43</v>
      </c>
      <c r="AM72">
        <v>0.36</v>
      </c>
      <c r="AN72">
        <v>0.43</v>
      </c>
      <c r="AO72">
        <v>60</v>
      </c>
      <c r="AP72">
        <v>290.06</v>
      </c>
      <c r="AQ72">
        <v>4.8</v>
      </c>
      <c r="AR72">
        <v>50</v>
      </c>
      <c r="AS72">
        <v>50</v>
      </c>
      <c r="AT72">
        <v>106.6</v>
      </c>
      <c r="AU72">
        <v>0</v>
      </c>
      <c r="AV72">
        <v>0</v>
      </c>
      <c r="AW72">
        <v>13.98</v>
      </c>
      <c r="AX72">
        <v>100</v>
      </c>
      <c r="AY72">
        <v>12</v>
      </c>
      <c r="AZ72">
        <v>28</v>
      </c>
      <c r="BA72">
        <v>0</v>
      </c>
      <c r="BB72">
        <v>0.74</v>
      </c>
      <c r="BC72">
        <v>0.48</v>
      </c>
      <c r="BD72">
        <v>0</v>
      </c>
    </row>
    <row r="73" spans="7:56">
      <c r="G73" t="s">
        <v>115</v>
      </c>
      <c r="H73" s="115">
        <v>130.06999999999996</v>
      </c>
      <c r="I73" s="88">
        <v>76.660000000000011</v>
      </c>
      <c r="J73" s="88">
        <v>3.33</v>
      </c>
      <c r="K73" s="88">
        <v>0</v>
      </c>
      <c r="L73" s="88">
        <v>5.25</v>
      </c>
      <c r="M73" s="116">
        <v>0</v>
      </c>
      <c r="N73" s="115">
        <v>381.75</v>
      </c>
      <c r="O73" s="88">
        <v>444.20000000000005</v>
      </c>
      <c r="P73" s="88">
        <v>0</v>
      </c>
      <c r="Q73" s="88">
        <v>0</v>
      </c>
      <c r="R73" s="88">
        <v>0</v>
      </c>
      <c r="S73" s="116">
        <v>0</v>
      </c>
      <c r="W73">
        <v>0.17</v>
      </c>
      <c r="X73">
        <v>0.53</v>
      </c>
      <c r="Y73">
        <v>0</v>
      </c>
      <c r="Z73">
        <v>30</v>
      </c>
      <c r="AA73">
        <v>2.93</v>
      </c>
      <c r="AB73">
        <v>11.63</v>
      </c>
      <c r="AC73">
        <v>0.4</v>
      </c>
      <c r="AD73">
        <v>75</v>
      </c>
      <c r="AE73">
        <v>103.59</v>
      </c>
      <c r="AF73">
        <v>0</v>
      </c>
      <c r="AG73">
        <v>0.27</v>
      </c>
      <c r="AH73">
        <v>0.23</v>
      </c>
      <c r="AI73">
        <v>0</v>
      </c>
      <c r="AJ73">
        <v>0</v>
      </c>
      <c r="AK73">
        <v>41.69</v>
      </c>
      <c r="AL73">
        <v>0.43</v>
      </c>
      <c r="AM73">
        <v>0.36</v>
      </c>
      <c r="AN73">
        <v>0.43</v>
      </c>
      <c r="AO73">
        <v>60</v>
      </c>
      <c r="AP73">
        <v>290.06</v>
      </c>
      <c r="AQ73">
        <v>4.8</v>
      </c>
      <c r="AR73">
        <v>50</v>
      </c>
      <c r="AS73">
        <v>50</v>
      </c>
      <c r="AT73">
        <v>106.6</v>
      </c>
      <c r="AU73">
        <v>0</v>
      </c>
      <c r="AV73">
        <v>67.23</v>
      </c>
      <c r="AW73">
        <v>13.98</v>
      </c>
      <c r="AX73">
        <v>100</v>
      </c>
      <c r="AY73">
        <v>9</v>
      </c>
      <c r="AZ73">
        <v>21</v>
      </c>
      <c r="BA73">
        <v>0</v>
      </c>
      <c r="BB73">
        <v>0.45</v>
      </c>
      <c r="BC73">
        <v>0.48</v>
      </c>
      <c r="BD73">
        <v>0</v>
      </c>
    </row>
    <row r="74" spans="7:56">
      <c r="G74" t="s">
        <v>116</v>
      </c>
      <c r="H74" s="115">
        <v>186.8</v>
      </c>
      <c r="I74" s="88">
        <v>100.97000000000001</v>
      </c>
      <c r="J74" s="88">
        <v>3.33</v>
      </c>
      <c r="K74" s="88">
        <v>0</v>
      </c>
      <c r="L74" s="88">
        <v>5.0199999999999996</v>
      </c>
      <c r="M74" s="116">
        <v>0</v>
      </c>
      <c r="N74" s="115">
        <v>381.75</v>
      </c>
      <c r="O74" s="88">
        <v>444.20000000000005</v>
      </c>
      <c r="P74" s="88">
        <v>0</v>
      </c>
      <c r="Q74" s="88">
        <v>0</v>
      </c>
      <c r="R74" s="88">
        <v>0</v>
      </c>
      <c r="S74" s="116">
        <v>0</v>
      </c>
      <c r="W74">
        <v>0.17</v>
      </c>
      <c r="X74">
        <v>0.53</v>
      </c>
      <c r="Y74">
        <v>0</v>
      </c>
      <c r="Z74">
        <v>30</v>
      </c>
      <c r="AA74">
        <v>2.93</v>
      </c>
      <c r="AB74">
        <v>11.63</v>
      </c>
      <c r="AC74">
        <v>0.4</v>
      </c>
      <c r="AD74">
        <v>75</v>
      </c>
      <c r="AE74">
        <v>103.59</v>
      </c>
      <c r="AF74">
        <v>0</v>
      </c>
      <c r="AG74">
        <v>0.27</v>
      </c>
      <c r="AH74">
        <v>0.23</v>
      </c>
      <c r="AI74">
        <v>0</v>
      </c>
      <c r="AJ74">
        <v>0</v>
      </c>
      <c r="AK74">
        <v>41.69</v>
      </c>
      <c r="AL74">
        <v>0.43</v>
      </c>
      <c r="AM74">
        <v>0.36</v>
      </c>
      <c r="AN74">
        <v>0.43</v>
      </c>
      <c r="AO74">
        <v>60</v>
      </c>
      <c r="AP74">
        <v>290.06</v>
      </c>
      <c r="AQ74">
        <v>4.8</v>
      </c>
      <c r="AR74">
        <v>50</v>
      </c>
      <c r="AS74">
        <v>50</v>
      </c>
      <c r="AT74">
        <v>106.6</v>
      </c>
      <c r="AU74">
        <v>0</v>
      </c>
      <c r="AV74">
        <v>96.04</v>
      </c>
      <c r="AW74">
        <v>13.98</v>
      </c>
      <c r="AX74">
        <v>100</v>
      </c>
      <c r="AY74">
        <v>4.5</v>
      </c>
      <c r="AZ74">
        <v>10.5</v>
      </c>
      <c r="BA74">
        <v>0</v>
      </c>
      <c r="BB74">
        <v>0.22</v>
      </c>
      <c r="BC74">
        <v>0.48</v>
      </c>
      <c r="BD74">
        <v>67.23</v>
      </c>
    </row>
    <row r="75" spans="7:56">
      <c r="G75" t="s">
        <v>117</v>
      </c>
      <c r="H75" s="115">
        <v>109.13</v>
      </c>
      <c r="I75" s="88">
        <v>118.52000000000001</v>
      </c>
      <c r="J75" s="88">
        <v>3.31</v>
      </c>
      <c r="K75" s="88">
        <v>0</v>
      </c>
      <c r="L75" s="88">
        <v>4.8999999999999995</v>
      </c>
      <c r="M75" s="116">
        <v>0</v>
      </c>
      <c r="N75" s="115">
        <v>195.03</v>
      </c>
      <c r="O75" s="88">
        <v>440.61</v>
      </c>
      <c r="P75" s="88">
        <v>0</v>
      </c>
      <c r="Q75" s="88">
        <v>0</v>
      </c>
      <c r="R75" s="88">
        <v>0</v>
      </c>
      <c r="S75" s="116">
        <v>0</v>
      </c>
      <c r="W75">
        <v>0.17</v>
      </c>
      <c r="X75">
        <v>0.5</v>
      </c>
      <c r="Y75">
        <v>50</v>
      </c>
      <c r="Z75">
        <v>30</v>
      </c>
      <c r="AA75">
        <v>2.93</v>
      </c>
      <c r="AB75">
        <v>11.63</v>
      </c>
      <c r="AC75">
        <v>0.38</v>
      </c>
      <c r="AD75">
        <v>75</v>
      </c>
      <c r="AE75">
        <v>0</v>
      </c>
      <c r="AF75">
        <v>100</v>
      </c>
      <c r="AG75">
        <v>0.27</v>
      </c>
      <c r="AH75">
        <v>0.33</v>
      </c>
      <c r="AI75">
        <v>0</v>
      </c>
      <c r="AJ75">
        <v>0</v>
      </c>
      <c r="AK75">
        <v>41.69</v>
      </c>
      <c r="AL75">
        <v>0.39</v>
      </c>
      <c r="AM75">
        <v>0.36</v>
      </c>
      <c r="AN75">
        <v>0.42</v>
      </c>
      <c r="AO75">
        <v>60</v>
      </c>
      <c r="AP75">
        <v>0</v>
      </c>
      <c r="AQ75">
        <v>4.8</v>
      </c>
      <c r="AR75">
        <v>50</v>
      </c>
      <c r="AS75">
        <v>50</v>
      </c>
      <c r="AT75">
        <v>106.6</v>
      </c>
      <c r="AU75">
        <v>46.1</v>
      </c>
      <c r="AV75">
        <v>72.03</v>
      </c>
      <c r="AW75">
        <v>13.98</v>
      </c>
      <c r="AX75">
        <v>100</v>
      </c>
      <c r="AY75">
        <v>0</v>
      </c>
      <c r="AZ75">
        <v>0</v>
      </c>
      <c r="BA75">
        <v>53.34</v>
      </c>
      <c r="BB75">
        <v>0.1</v>
      </c>
      <c r="BC75">
        <v>0.48</v>
      </c>
      <c r="BD75">
        <v>0</v>
      </c>
    </row>
    <row r="76" spans="7:56">
      <c r="G76" t="s">
        <v>118</v>
      </c>
      <c r="H76" s="115">
        <v>132.18</v>
      </c>
      <c r="I76" s="88">
        <v>132.93</v>
      </c>
      <c r="J76" s="88">
        <v>3.31</v>
      </c>
      <c r="K76" s="88">
        <v>0</v>
      </c>
      <c r="L76" s="88">
        <v>4.8</v>
      </c>
      <c r="M76" s="116">
        <v>0</v>
      </c>
      <c r="N76" s="115">
        <v>195.03</v>
      </c>
      <c r="O76" s="88">
        <v>440.61</v>
      </c>
      <c r="P76" s="88">
        <v>0</v>
      </c>
      <c r="Q76" s="88">
        <v>0</v>
      </c>
      <c r="R76" s="88">
        <v>0</v>
      </c>
      <c r="S76" s="116">
        <v>0</v>
      </c>
      <c r="W76">
        <v>0.17</v>
      </c>
      <c r="X76">
        <v>0.5</v>
      </c>
      <c r="Y76">
        <v>50</v>
      </c>
      <c r="Z76">
        <v>30</v>
      </c>
      <c r="AA76">
        <v>2.93</v>
      </c>
      <c r="AB76">
        <v>11.63</v>
      </c>
      <c r="AC76">
        <v>0.38</v>
      </c>
      <c r="AD76">
        <v>75</v>
      </c>
      <c r="AE76">
        <v>0</v>
      </c>
      <c r="AF76">
        <v>100</v>
      </c>
      <c r="AG76">
        <v>0.27</v>
      </c>
      <c r="AH76">
        <v>0.33</v>
      </c>
      <c r="AI76">
        <v>0</v>
      </c>
      <c r="AJ76">
        <v>0</v>
      </c>
      <c r="AK76">
        <v>41.69</v>
      </c>
      <c r="AL76">
        <v>0.39</v>
      </c>
      <c r="AM76">
        <v>0.36</v>
      </c>
      <c r="AN76">
        <v>0.42</v>
      </c>
      <c r="AO76">
        <v>60</v>
      </c>
      <c r="AP76">
        <v>0</v>
      </c>
      <c r="AQ76">
        <v>4.8</v>
      </c>
      <c r="AR76">
        <v>50</v>
      </c>
      <c r="AS76">
        <v>50</v>
      </c>
      <c r="AT76">
        <v>106.6</v>
      </c>
      <c r="AU76">
        <v>46.1</v>
      </c>
      <c r="AV76">
        <v>86.44</v>
      </c>
      <c r="AW76">
        <v>13.98</v>
      </c>
      <c r="AX76">
        <v>100</v>
      </c>
      <c r="AY76">
        <v>0</v>
      </c>
      <c r="AZ76">
        <v>0</v>
      </c>
      <c r="BA76">
        <v>53.34</v>
      </c>
      <c r="BB76">
        <v>0</v>
      </c>
      <c r="BC76">
        <v>0.48</v>
      </c>
      <c r="BD76">
        <v>23.05</v>
      </c>
    </row>
    <row r="77" spans="7:56">
      <c r="G77" t="s">
        <v>119</v>
      </c>
      <c r="H77" s="115">
        <v>148.51</v>
      </c>
      <c r="I77" s="88">
        <v>142.53</v>
      </c>
      <c r="J77" s="88">
        <v>3.31</v>
      </c>
      <c r="K77" s="88">
        <v>0</v>
      </c>
      <c r="L77" s="88">
        <v>4.8</v>
      </c>
      <c r="M77" s="116">
        <v>0</v>
      </c>
      <c r="N77" s="115">
        <v>195.03</v>
      </c>
      <c r="O77" s="88">
        <v>440.61</v>
      </c>
      <c r="P77" s="88">
        <v>0</v>
      </c>
      <c r="Q77" s="88">
        <v>0</v>
      </c>
      <c r="R77" s="88">
        <v>0</v>
      </c>
      <c r="S77" s="116">
        <v>0</v>
      </c>
      <c r="W77">
        <v>0.17</v>
      </c>
      <c r="X77">
        <v>0.5</v>
      </c>
      <c r="Y77">
        <v>50</v>
      </c>
      <c r="Z77">
        <v>30</v>
      </c>
      <c r="AA77">
        <v>2.93</v>
      </c>
      <c r="AB77">
        <v>11.63</v>
      </c>
      <c r="AC77">
        <v>0.38</v>
      </c>
      <c r="AD77">
        <v>75</v>
      </c>
      <c r="AE77">
        <v>0</v>
      </c>
      <c r="AF77">
        <v>100</v>
      </c>
      <c r="AG77">
        <v>0.27</v>
      </c>
      <c r="AH77">
        <v>0.33</v>
      </c>
      <c r="AI77">
        <v>0</v>
      </c>
      <c r="AJ77">
        <v>0</v>
      </c>
      <c r="AK77">
        <v>41.69</v>
      </c>
      <c r="AL77">
        <v>0.39</v>
      </c>
      <c r="AM77">
        <v>0.36</v>
      </c>
      <c r="AN77">
        <v>0.42</v>
      </c>
      <c r="AO77">
        <v>60</v>
      </c>
      <c r="AP77">
        <v>0</v>
      </c>
      <c r="AQ77">
        <v>4.8</v>
      </c>
      <c r="AR77">
        <v>50</v>
      </c>
      <c r="AS77">
        <v>50</v>
      </c>
      <c r="AT77">
        <v>106.6</v>
      </c>
      <c r="AU77">
        <v>46.1</v>
      </c>
      <c r="AV77">
        <v>96.04</v>
      </c>
      <c r="AW77">
        <v>13.98</v>
      </c>
      <c r="AX77">
        <v>100</v>
      </c>
      <c r="AY77">
        <v>0</v>
      </c>
      <c r="AZ77">
        <v>0</v>
      </c>
      <c r="BA77">
        <v>53.34</v>
      </c>
      <c r="BB77">
        <v>0</v>
      </c>
      <c r="BC77">
        <v>0.48</v>
      </c>
      <c r="BD77">
        <v>39.380000000000003</v>
      </c>
    </row>
    <row r="78" spans="7:56">
      <c r="G78" t="s">
        <v>120</v>
      </c>
      <c r="H78" s="115">
        <v>168.67</v>
      </c>
      <c r="I78" s="88">
        <v>137.72999999999999</v>
      </c>
      <c r="J78" s="88">
        <v>3.31</v>
      </c>
      <c r="K78" s="88">
        <v>0</v>
      </c>
      <c r="L78" s="88">
        <v>4.8</v>
      </c>
      <c r="M78" s="116">
        <v>0</v>
      </c>
      <c r="N78" s="115">
        <v>195.03</v>
      </c>
      <c r="O78" s="88">
        <v>440.61</v>
      </c>
      <c r="P78" s="88">
        <v>0</v>
      </c>
      <c r="Q78" s="88">
        <v>0</v>
      </c>
      <c r="R78" s="88">
        <v>0</v>
      </c>
      <c r="S78" s="116">
        <v>0</v>
      </c>
      <c r="W78">
        <v>0.17</v>
      </c>
      <c r="X78">
        <v>0.5</v>
      </c>
      <c r="Y78">
        <v>50</v>
      </c>
      <c r="Z78">
        <v>30</v>
      </c>
      <c r="AA78">
        <v>2.93</v>
      </c>
      <c r="AB78">
        <v>11.63</v>
      </c>
      <c r="AC78">
        <v>0.38</v>
      </c>
      <c r="AD78">
        <v>75</v>
      </c>
      <c r="AE78">
        <v>0</v>
      </c>
      <c r="AF78">
        <v>100</v>
      </c>
      <c r="AG78">
        <v>0.27</v>
      </c>
      <c r="AH78">
        <v>0.33</v>
      </c>
      <c r="AI78">
        <v>0</v>
      </c>
      <c r="AJ78">
        <v>0</v>
      </c>
      <c r="AK78">
        <v>41.69</v>
      </c>
      <c r="AL78">
        <v>0.39</v>
      </c>
      <c r="AM78">
        <v>0.36</v>
      </c>
      <c r="AN78">
        <v>0.42</v>
      </c>
      <c r="AO78">
        <v>60</v>
      </c>
      <c r="AP78">
        <v>0</v>
      </c>
      <c r="AQ78">
        <v>4.8</v>
      </c>
      <c r="AR78">
        <v>50</v>
      </c>
      <c r="AS78">
        <v>50</v>
      </c>
      <c r="AT78">
        <v>106.6</v>
      </c>
      <c r="AU78">
        <v>46.1</v>
      </c>
      <c r="AV78">
        <v>91.24</v>
      </c>
      <c r="AW78">
        <v>13.98</v>
      </c>
      <c r="AX78">
        <v>100</v>
      </c>
      <c r="AY78">
        <v>0</v>
      </c>
      <c r="AZ78">
        <v>0</v>
      </c>
      <c r="BA78">
        <v>53.34</v>
      </c>
      <c r="BB78">
        <v>0</v>
      </c>
      <c r="BC78">
        <v>0.48</v>
      </c>
      <c r="BD78">
        <v>59.54</v>
      </c>
    </row>
    <row r="79" spans="7:56">
      <c r="G79" t="s">
        <v>121</v>
      </c>
      <c r="H79" s="115">
        <v>220.54</v>
      </c>
      <c r="I79" s="88">
        <v>132.93</v>
      </c>
      <c r="J79" s="88">
        <v>3.31</v>
      </c>
      <c r="K79" s="88">
        <v>0</v>
      </c>
      <c r="L79" s="88">
        <v>4.8</v>
      </c>
      <c r="M79" s="116">
        <v>0</v>
      </c>
      <c r="N79" s="115">
        <v>195.03</v>
      </c>
      <c r="O79" s="88">
        <v>440.61</v>
      </c>
      <c r="P79" s="88">
        <v>0</v>
      </c>
      <c r="Q79" s="88">
        <v>0</v>
      </c>
      <c r="R79" s="88">
        <v>0</v>
      </c>
      <c r="S79" s="116">
        <v>0</v>
      </c>
      <c r="W79">
        <v>0.17</v>
      </c>
      <c r="X79">
        <v>0.5</v>
      </c>
      <c r="Y79">
        <v>50</v>
      </c>
      <c r="Z79">
        <v>30</v>
      </c>
      <c r="AA79">
        <v>2.93</v>
      </c>
      <c r="AB79">
        <v>11.63</v>
      </c>
      <c r="AC79">
        <v>0.38</v>
      </c>
      <c r="AD79">
        <v>75</v>
      </c>
      <c r="AE79">
        <v>0</v>
      </c>
      <c r="AF79">
        <v>100</v>
      </c>
      <c r="AG79">
        <v>0.27</v>
      </c>
      <c r="AH79">
        <v>0.33</v>
      </c>
      <c r="AI79">
        <v>0</v>
      </c>
      <c r="AJ79">
        <v>0</v>
      </c>
      <c r="AK79">
        <v>41.69</v>
      </c>
      <c r="AL79">
        <v>0.39</v>
      </c>
      <c r="AM79">
        <v>0.36</v>
      </c>
      <c r="AN79">
        <v>0.42</v>
      </c>
      <c r="AO79">
        <v>60</v>
      </c>
      <c r="AP79">
        <v>0</v>
      </c>
      <c r="AQ79">
        <v>4.8</v>
      </c>
      <c r="AR79">
        <v>50</v>
      </c>
      <c r="AS79">
        <v>50</v>
      </c>
      <c r="AT79">
        <v>106.6</v>
      </c>
      <c r="AU79">
        <v>46.1</v>
      </c>
      <c r="AV79">
        <v>86.44</v>
      </c>
      <c r="AW79">
        <v>13.98</v>
      </c>
      <c r="AX79">
        <v>100</v>
      </c>
      <c r="AY79">
        <v>0</v>
      </c>
      <c r="AZ79">
        <v>0</v>
      </c>
      <c r="BA79">
        <v>53.34</v>
      </c>
      <c r="BB79">
        <v>0</v>
      </c>
      <c r="BC79">
        <v>0.48</v>
      </c>
      <c r="BD79">
        <v>111.41</v>
      </c>
    </row>
    <row r="80" spans="7:56">
      <c r="G80" t="s">
        <v>122</v>
      </c>
      <c r="H80" s="115">
        <v>233.98</v>
      </c>
      <c r="I80" s="88">
        <v>132.93</v>
      </c>
      <c r="J80" s="88">
        <v>3.31</v>
      </c>
      <c r="K80" s="88">
        <v>0</v>
      </c>
      <c r="L80" s="88">
        <v>4.8</v>
      </c>
      <c r="M80" s="116">
        <v>0</v>
      </c>
      <c r="N80" s="115">
        <v>195.03</v>
      </c>
      <c r="O80" s="88">
        <v>440.61</v>
      </c>
      <c r="P80" s="88">
        <v>0</v>
      </c>
      <c r="Q80" s="88">
        <v>0</v>
      </c>
      <c r="R80" s="88">
        <v>0</v>
      </c>
      <c r="S80" s="116">
        <v>0</v>
      </c>
      <c r="W80">
        <v>0.17</v>
      </c>
      <c r="X80">
        <v>0.5</v>
      </c>
      <c r="Y80">
        <v>50</v>
      </c>
      <c r="Z80">
        <v>30</v>
      </c>
      <c r="AA80">
        <v>2.93</v>
      </c>
      <c r="AB80">
        <v>11.63</v>
      </c>
      <c r="AC80">
        <v>0.38</v>
      </c>
      <c r="AD80">
        <v>75</v>
      </c>
      <c r="AE80">
        <v>0</v>
      </c>
      <c r="AF80">
        <v>100</v>
      </c>
      <c r="AG80">
        <v>0.27</v>
      </c>
      <c r="AH80">
        <v>0.33</v>
      </c>
      <c r="AI80">
        <v>0</v>
      </c>
      <c r="AJ80">
        <v>0</v>
      </c>
      <c r="AK80">
        <v>41.69</v>
      </c>
      <c r="AL80">
        <v>0.39</v>
      </c>
      <c r="AM80">
        <v>0.36</v>
      </c>
      <c r="AN80">
        <v>0.42</v>
      </c>
      <c r="AO80">
        <v>60</v>
      </c>
      <c r="AP80">
        <v>0</v>
      </c>
      <c r="AQ80">
        <v>4.8</v>
      </c>
      <c r="AR80">
        <v>50</v>
      </c>
      <c r="AS80">
        <v>50</v>
      </c>
      <c r="AT80">
        <v>106.6</v>
      </c>
      <c r="AU80">
        <v>46.1</v>
      </c>
      <c r="AV80">
        <v>86.44</v>
      </c>
      <c r="AW80">
        <v>13.98</v>
      </c>
      <c r="AX80">
        <v>100</v>
      </c>
      <c r="AY80">
        <v>0</v>
      </c>
      <c r="AZ80">
        <v>0</v>
      </c>
      <c r="BA80">
        <v>53.34</v>
      </c>
      <c r="BB80">
        <v>0</v>
      </c>
      <c r="BC80">
        <v>0.48</v>
      </c>
      <c r="BD80">
        <v>124.85</v>
      </c>
    </row>
    <row r="81" spans="7:56">
      <c r="G81" t="s">
        <v>123</v>
      </c>
      <c r="H81" s="115">
        <v>185</v>
      </c>
      <c r="I81" s="88">
        <v>123.32</v>
      </c>
      <c r="J81" s="88">
        <v>3.31</v>
      </c>
      <c r="K81" s="88">
        <v>0</v>
      </c>
      <c r="L81" s="88">
        <v>4.8</v>
      </c>
      <c r="M81" s="116">
        <v>0</v>
      </c>
      <c r="N81" s="115">
        <v>195.03</v>
      </c>
      <c r="O81" s="88">
        <v>440.61</v>
      </c>
      <c r="P81" s="88">
        <v>0</v>
      </c>
      <c r="Q81" s="88">
        <v>0</v>
      </c>
      <c r="R81" s="88">
        <v>0</v>
      </c>
      <c r="S81" s="116">
        <v>0</v>
      </c>
      <c r="W81">
        <v>0.17</v>
      </c>
      <c r="X81">
        <v>0.5</v>
      </c>
      <c r="Y81">
        <v>50</v>
      </c>
      <c r="Z81">
        <v>30</v>
      </c>
      <c r="AA81">
        <v>2.93</v>
      </c>
      <c r="AB81">
        <v>11.63</v>
      </c>
      <c r="AC81">
        <v>0.38</v>
      </c>
      <c r="AD81">
        <v>75</v>
      </c>
      <c r="AE81">
        <v>0</v>
      </c>
      <c r="AF81">
        <v>100</v>
      </c>
      <c r="AG81">
        <v>0.27</v>
      </c>
      <c r="AH81">
        <v>0.33</v>
      </c>
      <c r="AI81">
        <v>0</v>
      </c>
      <c r="AJ81">
        <v>0</v>
      </c>
      <c r="AK81">
        <v>41.69</v>
      </c>
      <c r="AL81">
        <v>0.39</v>
      </c>
      <c r="AM81">
        <v>0.36</v>
      </c>
      <c r="AN81">
        <v>0.42</v>
      </c>
      <c r="AO81">
        <v>60</v>
      </c>
      <c r="AP81">
        <v>0</v>
      </c>
      <c r="AQ81">
        <v>4.8</v>
      </c>
      <c r="AR81">
        <v>50</v>
      </c>
      <c r="AS81">
        <v>50</v>
      </c>
      <c r="AT81">
        <v>106.6</v>
      </c>
      <c r="AU81">
        <v>46.1</v>
      </c>
      <c r="AV81">
        <v>76.83</v>
      </c>
      <c r="AW81">
        <v>13.98</v>
      </c>
      <c r="AX81">
        <v>100</v>
      </c>
      <c r="AY81">
        <v>0</v>
      </c>
      <c r="AZ81">
        <v>0</v>
      </c>
      <c r="BA81">
        <v>53.34</v>
      </c>
      <c r="BB81">
        <v>0</v>
      </c>
      <c r="BC81">
        <v>0.48</v>
      </c>
      <c r="BD81">
        <v>75.87</v>
      </c>
    </row>
    <row r="82" spans="7:56">
      <c r="G82" t="s">
        <v>124</v>
      </c>
      <c r="H82" s="115">
        <v>109.13</v>
      </c>
      <c r="I82" s="88">
        <v>113.72</v>
      </c>
      <c r="J82" s="88">
        <v>3.31</v>
      </c>
      <c r="K82" s="88">
        <v>0</v>
      </c>
      <c r="L82" s="88">
        <v>4.8</v>
      </c>
      <c r="M82" s="116">
        <v>0</v>
      </c>
      <c r="N82" s="115">
        <v>195.03</v>
      </c>
      <c r="O82" s="88">
        <v>440.61</v>
      </c>
      <c r="P82" s="88">
        <v>0</v>
      </c>
      <c r="Q82" s="88">
        <v>0</v>
      </c>
      <c r="R82" s="88">
        <v>0</v>
      </c>
      <c r="S82" s="116">
        <v>0</v>
      </c>
      <c r="W82">
        <v>0.17</v>
      </c>
      <c r="X82">
        <v>0.5</v>
      </c>
      <c r="Y82">
        <v>50</v>
      </c>
      <c r="Z82">
        <v>30</v>
      </c>
      <c r="AA82">
        <v>2.93</v>
      </c>
      <c r="AB82">
        <v>11.63</v>
      </c>
      <c r="AC82">
        <v>0.38</v>
      </c>
      <c r="AD82">
        <v>75</v>
      </c>
      <c r="AE82">
        <v>0</v>
      </c>
      <c r="AF82">
        <v>100</v>
      </c>
      <c r="AG82">
        <v>0.27</v>
      </c>
      <c r="AH82">
        <v>0.33</v>
      </c>
      <c r="AI82">
        <v>0</v>
      </c>
      <c r="AJ82">
        <v>0</v>
      </c>
      <c r="AK82">
        <v>41.69</v>
      </c>
      <c r="AL82">
        <v>0.39</v>
      </c>
      <c r="AM82">
        <v>0.36</v>
      </c>
      <c r="AN82">
        <v>0.42</v>
      </c>
      <c r="AO82">
        <v>60</v>
      </c>
      <c r="AP82">
        <v>0</v>
      </c>
      <c r="AQ82">
        <v>4.8</v>
      </c>
      <c r="AR82">
        <v>50</v>
      </c>
      <c r="AS82">
        <v>50</v>
      </c>
      <c r="AT82">
        <v>106.6</v>
      </c>
      <c r="AU82">
        <v>46.1</v>
      </c>
      <c r="AV82">
        <v>67.23</v>
      </c>
      <c r="AW82">
        <v>13.98</v>
      </c>
      <c r="AX82">
        <v>100</v>
      </c>
      <c r="AY82">
        <v>0</v>
      </c>
      <c r="AZ82">
        <v>0</v>
      </c>
      <c r="BA82">
        <v>53.34</v>
      </c>
      <c r="BB82">
        <v>0</v>
      </c>
      <c r="BC82">
        <v>0.48</v>
      </c>
      <c r="BD82">
        <v>0</v>
      </c>
    </row>
    <row r="83" spans="7:56">
      <c r="G83" t="s">
        <v>125</v>
      </c>
      <c r="H83" s="115">
        <v>109.13</v>
      </c>
      <c r="I83" s="88">
        <v>106.03</v>
      </c>
      <c r="J83" s="88">
        <v>3.31</v>
      </c>
      <c r="K83" s="88">
        <v>0</v>
      </c>
      <c r="L83" s="88">
        <v>4.8</v>
      </c>
      <c r="M83" s="116">
        <v>0</v>
      </c>
      <c r="N83" s="115">
        <v>195.03</v>
      </c>
      <c r="O83" s="88">
        <v>440.61</v>
      </c>
      <c r="P83" s="88">
        <v>0</v>
      </c>
      <c r="Q83" s="88">
        <v>0</v>
      </c>
      <c r="R83" s="88">
        <v>0</v>
      </c>
      <c r="S83" s="116">
        <v>0</v>
      </c>
      <c r="W83">
        <v>0.19</v>
      </c>
      <c r="X83">
        <v>0.5</v>
      </c>
      <c r="Y83">
        <v>50</v>
      </c>
      <c r="Z83">
        <v>30</v>
      </c>
      <c r="AA83">
        <v>2.93</v>
      </c>
      <c r="AB83">
        <v>11.63</v>
      </c>
      <c r="AC83">
        <v>0.38</v>
      </c>
      <c r="AD83">
        <v>75</v>
      </c>
      <c r="AE83">
        <v>0</v>
      </c>
      <c r="AF83">
        <v>100</v>
      </c>
      <c r="AG83">
        <v>0.27</v>
      </c>
      <c r="AH83">
        <v>0.26</v>
      </c>
      <c r="AI83">
        <v>0</v>
      </c>
      <c r="AJ83">
        <v>0</v>
      </c>
      <c r="AK83">
        <v>41.69</v>
      </c>
      <c r="AL83">
        <v>0.39</v>
      </c>
      <c r="AM83">
        <v>0.36</v>
      </c>
      <c r="AN83">
        <v>0.42</v>
      </c>
      <c r="AO83">
        <v>60</v>
      </c>
      <c r="AP83">
        <v>0</v>
      </c>
      <c r="AQ83">
        <v>4.8</v>
      </c>
      <c r="AR83">
        <v>50</v>
      </c>
      <c r="AS83">
        <v>50</v>
      </c>
      <c r="AT83">
        <v>106.6</v>
      </c>
      <c r="AU83">
        <v>0</v>
      </c>
      <c r="AV83">
        <v>105.64</v>
      </c>
      <c r="AW83">
        <v>13.98</v>
      </c>
      <c r="AX83">
        <v>100</v>
      </c>
      <c r="AY83">
        <v>0</v>
      </c>
      <c r="AZ83">
        <v>0</v>
      </c>
      <c r="BA83">
        <v>53.34</v>
      </c>
      <c r="BB83">
        <v>0</v>
      </c>
      <c r="BC83">
        <v>0.53</v>
      </c>
      <c r="BD83">
        <v>0</v>
      </c>
    </row>
    <row r="84" spans="7:56">
      <c r="G84" t="s">
        <v>126</v>
      </c>
      <c r="H84" s="115">
        <v>109.13</v>
      </c>
      <c r="I84" s="88">
        <v>86.83</v>
      </c>
      <c r="J84" s="88">
        <v>3.31</v>
      </c>
      <c r="K84" s="88">
        <v>0</v>
      </c>
      <c r="L84" s="88">
        <v>4.8</v>
      </c>
      <c r="M84" s="116">
        <v>0</v>
      </c>
      <c r="N84" s="115">
        <v>195.03</v>
      </c>
      <c r="O84" s="88">
        <v>440.61</v>
      </c>
      <c r="P84" s="88">
        <v>0</v>
      </c>
      <c r="Q84" s="88">
        <v>0</v>
      </c>
      <c r="R84" s="88">
        <v>0</v>
      </c>
      <c r="S84" s="116">
        <v>0</v>
      </c>
      <c r="W84">
        <v>0.19</v>
      </c>
      <c r="X84">
        <v>0.5</v>
      </c>
      <c r="Y84">
        <v>50</v>
      </c>
      <c r="Z84">
        <v>30</v>
      </c>
      <c r="AA84">
        <v>2.93</v>
      </c>
      <c r="AB84">
        <v>11.63</v>
      </c>
      <c r="AC84">
        <v>0.38</v>
      </c>
      <c r="AD84">
        <v>75</v>
      </c>
      <c r="AE84">
        <v>0</v>
      </c>
      <c r="AF84">
        <v>100</v>
      </c>
      <c r="AG84">
        <v>0.27</v>
      </c>
      <c r="AH84">
        <v>0.26</v>
      </c>
      <c r="AI84">
        <v>0</v>
      </c>
      <c r="AJ84">
        <v>0</v>
      </c>
      <c r="AK84">
        <v>41.69</v>
      </c>
      <c r="AL84">
        <v>0.39</v>
      </c>
      <c r="AM84">
        <v>0.36</v>
      </c>
      <c r="AN84">
        <v>0.42</v>
      </c>
      <c r="AO84">
        <v>60</v>
      </c>
      <c r="AP84">
        <v>0</v>
      </c>
      <c r="AQ84">
        <v>4.8</v>
      </c>
      <c r="AR84">
        <v>50</v>
      </c>
      <c r="AS84">
        <v>50</v>
      </c>
      <c r="AT84">
        <v>106.6</v>
      </c>
      <c r="AU84">
        <v>0</v>
      </c>
      <c r="AV84">
        <v>86.44</v>
      </c>
      <c r="AW84">
        <v>13.98</v>
      </c>
      <c r="AX84">
        <v>100</v>
      </c>
      <c r="AY84">
        <v>0</v>
      </c>
      <c r="AZ84">
        <v>0</v>
      </c>
      <c r="BA84">
        <v>53.34</v>
      </c>
      <c r="BB84">
        <v>0</v>
      </c>
      <c r="BC84">
        <v>0.53</v>
      </c>
      <c r="BD84">
        <v>0</v>
      </c>
    </row>
    <row r="85" spans="7:56">
      <c r="G85" t="s">
        <v>127</v>
      </c>
      <c r="H85" s="115">
        <v>109.13</v>
      </c>
      <c r="I85" s="88">
        <v>77.22</v>
      </c>
      <c r="J85" s="88">
        <v>3.31</v>
      </c>
      <c r="K85" s="88">
        <v>0</v>
      </c>
      <c r="L85" s="88">
        <v>4.8</v>
      </c>
      <c r="M85" s="116">
        <v>0</v>
      </c>
      <c r="N85" s="115">
        <v>195.03</v>
      </c>
      <c r="O85" s="88">
        <v>440.61</v>
      </c>
      <c r="P85" s="88">
        <v>0</v>
      </c>
      <c r="Q85" s="88">
        <v>0</v>
      </c>
      <c r="R85" s="88">
        <v>0</v>
      </c>
      <c r="S85" s="116">
        <v>0</v>
      </c>
      <c r="W85">
        <v>0.19</v>
      </c>
      <c r="X85">
        <v>0.5</v>
      </c>
      <c r="Y85">
        <v>50</v>
      </c>
      <c r="Z85">
        <v>30</v>
      </c>
      <c r="AA85">
        <v>2.93</v>
      </c>
      <c r="AB85">
        <v>11.63</v>
      </c>
      <c r="AC85">
        <v>0.38</v>
      </c>
      <c r="AD85">
        <v>75</v>
      </c>
      <c r="AE85">
        <v>0</v>
      </c>
      <c r="AF85">
        <v>100</v>
      </c>
      <c r="AG85">
        <v>0.27</v>
      </c>
      <c r="AH85">
        <v>0.26</v>
      </c>
      <c r="AI85">
        <v>0</v>
      </c>
      <c r="AJ85">
        <v>0</v>
      </c>
      <c r="AK85">
        <v>41.69</v>
      </c>
      <c r="AL85">
        <v>0.39</v>
      </c>
      <c r="AM85">
        <v>0.36</v>
      </c>
      <c r="AN85">
        <v>0.42</v>
      </c>
      <c r="AO85">
        <v>60</v>
      </c>
      <c r="AP85">
        <v>0</v>
      </c>
      <c r="AQ85">
        <v>4.8</v>
      </c>
      <c r="AR85">
        <v>50</v>
      </c>
      <c r="AS85">
        <v>50</v>
      </c>
      <c r="AT85">
        <v>106.6</v>
      </c>
      <c r="AU85">
        <v>0</v>
      </c>
      <c r="AV85">
        <v>76.83</v>
      </c>
      <c r="AW85">
        <v>13.98</v>
      </c>
      <c r="AX85">
        <v>100</v>
      </c>
      <c r="AY85">
        <v>0</v>
      </c>
      <c r="AZ85">
        <v>0</v>
      </c>
      <c r="BA85">
        <v>53.34</v>
      </c>
      <c r="BB85">
        <v>0</v>
      </c>
      <c r="BC85">
        <v>0.53</v>
      </c>
      <c r="BD85">
        <v>0</v>
      </c>
    </row>
    <row r="86" spans="7:56">
      <c r="G86" t="s">
        <v>128</v>
      </c>
      <c r="H86" s="115">
        <v>109.13</v>
      </c>
      <c r="I86" s="88">
        <v>62.82</v>
      </c>
      <c r="J86" s="88">
        <v>3.31</v>
      </c>
      <c r="K86" s="88">
        <v>0</v>
      </c>
      <c r="L86" s="88">
        <v>4.8</v>
      </c>
      <c r="M86" s="116">
        <v>0</v>
      </c>
      <c r="N86" s="115">
        <v>195.03</v>
      </c>
      <c r="O86" s="88">
        <v>440.61</v>
      </c>
      <c r="P86" s="88">
        <v>0</v>
      </c>
      <c r="Q86" s="88">
        <v>0</v>
      </c>
      <c r="R86" s="88">
        <v>0</v>
      </c>
      <c r="S86" s="116">
        <v>0</v>
      </c>
      <c r="W86">
        <v>0.19</v>
      </c>
      <c r="X86">
        <v>0.5</v>
      </c>
      <c r="Y86">
        <v>50</v>
      </c>
      <c r="Z86">
        <v>30</v>
      </c>
      <c r="AA86">
        <v>2.93</v>
      </c>
      <c r="AB86">
        <v>11.63</v>
      </c>
      <c r="AC86">
        <v>0.38</v>
      </c>
      <c r="AD86">
        <v>75</v>
      </c>
      <c r="AE86">
        <v>0</v>
      </c>
      <c r="AF86">
        <v>100</v>
      </c>
      <c r="AG86">
        <v>0.27</v>
      </c>
      <c r="AH86">
        <v>0.26</v>
      </c>
      <c r="AI86">
        <v>0</v>
      </c>
      <c r="AJ86">
        <v>0</v>
      </c>
      <c r="AK86">
        <v>41.69</v>
      </c>
      <c r="AL86">
        <v>0.39</v>
      </c>
      <c r="AM86">
        <v>0.36</v>
      </c>
      <c r="AN86">
        <v>0.42</v>
      </c>
      <c r="AO86">
        <v>60</v>
      </c>
      <c r="AP86">
        <v>0</v>
      </c>
      <c r="AQ86">
        <v>4.8</v>
      </c>
      <c r="AR86">
        <v>50</v>
      </c>
      <c r="AS86">
        <v>50</v>
      </c>
      <c r="AT86">
        <v>106.6</v>
      </c>
      <c r="AU86">
        <v>0</v>
      </c>
      <c r="AV86">
        <v>62.43</v>
      </c>
      <c r="AW86">
        <v>13.98</v>
      </c>
      <c r="AX86">
        <v>100</v>
      </c>
      <c r="AY86">
        <v>0</v>
      </c>
      <c r="AZ86">
        <v>0</v>
      </c>
      <c r="BA86">
        <v>53.34</v>
      </c>
      <c r="BB86">
        <v>0</v>
      </c>
      <c r="BC86">
        <v>0.53</v>
      </c>
      <c r="BD86">
        <v>0</v>
      </c>
    </row>
    <row r="87" spans="7:56">
      <c r="G87" t="s">
        <v>129</v>
      </c>
      <c r="H87" s="115">
        <v>2.5700000000000003</v>
      </c>
      <c r="I87" s="88">
        <v>0.33</v>
      </c>
      <c r="J87" s="88">
        <v>3.3400000000000003</v>
      </c>
      <c r="K87" s="88">
        <v>0</v>
      </c>
      <c r="L87" s="88">
        <v>4.8</v>
      </c>
      <c r="M87" s="116">
        <v>0</v>
      </c>
      <c r="N87" s="115">
        <v>195.03</v>
      </c>
      <c r="O87" s="88">
        <v>440.61</v>
      </c>
      <c r="P87" s="88">
        <v>0</v>
      </c>
      <c r="Q87" s="88">
        <v>0</v>
      </c>
      <c r="R87" s="88">
        <v>0</v>
      </c>
      <c r="S87" s="116">
        <v>0</v>
      </c>
      <c r="W87">
        <v>0.19</v>
      </c>
      <c r="X87">
        <v>0.56000000000000005</v>
      </c>
      <c r="Y87">
        <v>50</v>
      </c>
      <c r="Z87">
        <v>30</v>
      </c>
      <c r="AA87">
        <v>2.93</v>
      </c>
      <c r="AB87">
        <v>11.63</v>
      </c>
      <c r="AC87">
        <v>0.41</v>
      </c>
      <c r="AD87">
        <v>75</v>
      </c>
      <c r="AE87">
        <v>0</v>
      </c>
      <c r="AF87">
        <v>100</v>
      </c>
      <c r="AG87">
        <v>0.3</v>
      </c>
      <c r="AH87">
        <v>0.26</v>
      </c>
      <c r="AI87">
        <v>0</v>
      </c>
      <c r="AJ87">
        <v>0</v>
      </c>
      <c r="AK87">
        <v>41.69</v>
      </c>
      <c r="AL87">
        <v>0.33</v>
      </c>
      <c r="AM87">
        <v>0.39</v>
      </c>
      <c r="AN87">
        <v>0.34</v>
      </c>
      <c r="AO87">
        <v>60</v>
      </c>
      <c r="AP87">
        <v>0</v>
      </c>
      <c r="AQ87">
        <v>4.8</v>
      </c>
      <c r="AR87">
        <v>50</v>
      </c>
      <c r="AS87">
        <v>50</v>
      </c>
      <c r="AT87">
        <v>0</v>
      </c>
      <c r="AU87">
        <v>0</v>
      </c>
      <c r="AV87">
        <v>0</v>
      </c>
      <c r="AW87">
        <v>13.98</v>
      </c>
      <c r="AX87">
        <v>100</v>
      </c>
      <c r="AY87">
        <v>0</v>
      </c>
      <c r="AZ87">
        <v>0</v>
      </c>
      <c r="BA87">
        <v>53.34</v>
      </c>
      <c r="BB87">
        <v>0</v>
      </c>
      <c r="BC87">
        <v>0.53</v>
      </c>
      <c r="BD87">
        <v>0</v>
      </c>
    </row>
    <row r="88" spans="7:56">
      <c r="G88" t="s">
        <v>130</v>
      </c>
      <c r="H88" s="115">
        <v>2.5700000000000003</v>
      </c>
      <c r="I88" s="88">
        <v>0.33</v>
      </c>
      <c r="J88" s="88">
        <v>3.3400000000000003</v>
      </c>
      <c r="K88" s="88">
        <v>0</v>
      </c>
      <c r="L88" s="88">
        <v>4.8</v>
      </c>
      <c r="M88" s="116">
        <v>0</v>
      </c>
      <c r="N88" s="115">
        <v>195.03</v>
      </c>
      <c r="O88" s="88">
        <v>440.61</v>
      </c>
      <c r="P88" s="88">
        <v>0</v>
      </c>
      <c r="Q88" s="88">
        <v>0</v>
      </c>
      <c r="R88" s="88">
        <v>0</v>
      </c>
      <c r="S88" s="116">
        <v>0</v>
      </c>
      <c r="W88">
        <v>0.19</v>
      </c>
      <c r="X88">
        <v>0.56000000000000005</v>
      </c>
      <c r="Y88">
        <v>50</v>
      </c>
      <c r="Z88">
        <v>30</v>
      </c>
      <c r="AA88">
        <v>2.93</v>
      </c>
      <c r="AB88">
        <v>11.63</v>
      </c>
      <c r="AC88">
        <v>0.41</v>
      </c>
      <c r="AD88">
        <v>75</v>
      </c>
      <c r="AE88">
        <v>0</v>
      </c>
      <c r="AF88">
        <v>100</v>
      </c>
      <c r="AG88">
        <v>0.3</v>
      </c>
      <c r="AH88">
        <v>0.26</v>
      </c>
      <c r="AI88">
        <v>0</v>
      </c>
      <c r="AJ88">
        <v>0</v>
      </c>
      <c r="AK88">
        <v>41.69</v>
      </c>
      <c r="AL88">
        <v>0.33</v>
      </c>
      <c r="AM88">
        <v>0.39</v>
      </c>
      <c r="AN88">
        <v>0.34</v>
      </c>
      <c r="AO88">
        <v>60</v>
      </c>
      <c r="AP88">
        <v>0</v>
      </c>
      <c r="AQ88">
        <v>4.8</v>
      </c>
      <c r="AR88">
        <v>50</v>
      </c>
      <c r="AS88">
        <v>50</v>
      </c>
      <c r="AT88">
        <v>0</v>
      </c>
      <c r="AU88">
        <v>0</v>
      </c>
      <c r="AV88">
        <v>0</v>
      </c>
      <c r="AW88">
        <v>13.98</v>
      </c>
      <c r="AX88">
        <v>100</v>
      </c>
      <c r="AY88">
        <v>0</v>
      </c>
      <c r="AZ88">
        <v>0</v>
      </c>
      <c r="BA88">
        <v>53.34</v>
      </c>
      <c r="BB88">
        <v>0</v>
      </c>
      <c r="BC88">
        <v>0.53</v>
      </c>
      <c r="BD88">
        <v>0</v>
      </c>
    </row>
    <row r="89" spans="7:56">
      <c r="G89" t="s">
        <v>131</v>
      </c>
      <c r="H89" s="115">
        <v>2.5700000000000003</v>
      </c>
      <c r="I89" s="88">
        <v>0.33</v>
      </c>
      <c r="J89" s="88">
        <v>3.3400000000000003</v>
      </c>
      <c r="K89" s="88">
        <v>0</v>
      </c>
      <c r="L89" s="88">
        <v>4.8</v>
      </c>
      <c r="M89" s="116">
        <v>0</v>
      </c>
      <c r="N89" s="115">
        <v>195.03</v>
      </c>
      <c r="O89" s="88">
        <v>440.61</v>
      </c>
      <c r="P89" s="88">
        <v>0</v>
      </c>
      <c r="Q89" s="88">
        <v>0</v>
      </c>
      <c r="R89" s="88">
        <v>0</v>
      </c>
      <c r="S89" s="116">
        <v>0</v>
      </c>
      <c r="W89">
        <v>0.19</v>
      </c>
      <c r="X89">
        <v>0.56000000000000005</v>
      </c>
      <c r="Y89">
        <v>50</v>
      </c>
      <c r="Z89">
        <v>30</v>
      </c>
      <c r="AA89">
        <v>2.93</v>
      </c>
      <c r="AB89">
        <v>11.63</v>
      </c>
      <c r="AC89">
        <v>0.41</v>
      </c>
      <c r="AD89">
        <v>75</v>
      </c>
      <c r="AE89">
        <v>0</v>
      </c>
      <c r="AF89">
        <v>100</v>
      </c>
      <c r="AG89">
        <v>0.3</v>
      </c>
      <c r="AH89">
        <v>0.26</v>
      </c>
      <c r="AI89">
        <v>0</v>
      </c>
      <c r="AJ89">
        <v>0</v>
      </c>
      <c r="AK89">
        <v>41.69</v>
      </c>
      <c r="AL89">
        <v>0.33</v>
      </c>
      <c r="AM89">
        <v>0.39</v>
      </c>
      <c r="AN89">
        <v>0.34</v>
      </c>
      <c r="AO89">
        <v>60</v>
      </c>
      <c r="AP89">
        <v>0</v>
      </c>
      <c r="AQ89">
        <v>4.8</v>
      </c>
      <c r="AR89">
        <v>50</v>
      </c>
      <c r="AS89">
        <v>50</v>
      </c>
      <c r="AT89">
        <v>0</v>
      </c>
      <c r="AU89">
        <v>0</v>
      </c>
      <c r="AV89">
        <v>0</v>
      </c>
      <c r="AW89">
        <v>13.98</v>
      </c>
      <c r="AX89">
        <v>100</v>
      </c>
      <c r="AY89">
        <v>0</v>
      </c>
      <c r="AZ89">
        <v>0</v>
      </c>
      <c r="BA89">
        <v>53.34</v>
      </c>
      <c r="BB89">
        <v>0</v>
      </c>
      <c r="BC89">
        <v>0.53</v>
      </c>
      <c r="BD89">
        <v>0</v>
      </c>
    </row>
    <row r="90" spans="7:56">
      <c r="G90" t="s">
        <v>132</v>
      </c>
      <c r="H90" s="115">
        <v>2.5700000000000003</v>
      </c>
      <c r="I90" s="88">
        <v>0.33</v>
      </c>
      <c r="J90" s="88">
        <v>3.3400000000000003</v>
      </c>
      <c r="K90" s="88">
        <v>0</v>
      </c>
      <c r="L90" s="88">
        <v>4.8</v>
      </c>
      <c r="M90" s="116">
        <v>0</v>
      </c>
      <c r="N90" s="115">
        <v>195.03</v>
      </c>
      <c r="O90" s="88">
        <v>440.61</v>
      </c>
      <c r="P90" s="88">
        <v>0</v>
      </c>
      <c r="Q90" s="88">
        <v>0</v>
      </c>
      <c r="R90" s="88">
        <v>0</v>
      </c>
      <c r="S90" s="116">
        <v>0</v>
      </c>
      <c r="W90">
        <v>0.19</v>
      </c>
      <c r="X90">
        <v>0.56000000000000005</v>
      </c>
      <c r="Y90">
        <v>50</v>
      </c>
      <c r="Z90">
        <v>30</v>
      </c>
      <c r="AA90">
        <v>2.93</v>
      </c>
      <c r="AB90">
        <v>11.63</v>
      </c>
      <c r="AC90">
        <v>0.41</v>
      </c>
      <c r="AD90">
        <v>75</v>
      </c>
      <c r="AE90">
        <v>0</v>
      </c>
      <c r="AF90">
        <v>100</v>
      </c>
      <c r="AG90">
        <v>0.3</v>
      </c>
      <c r="AH90">
        <v>0.26</v>
      </c>
      <c r="AI90">
        <v>0</v>
      </c>
      <c r="AJ90">
        <v>0</v>
      </c>
      <c r="AK90">
        <v>41.69</v>
      </c>
      <c r="AL90">
        <v>0.33</v>
      </c>
      <c r="AM90">
        <v>0.39</v>
      </c>
      <c r="AN90">
        <v>0.34</v>
      </c>
      <c r="AO90">
        <v>60</v>
      </c>
      <c r="AP90">
        <v>0</v>
      </c>
      <c r="AQ90">
        <v>4.8</v>
      </c>
      <c r="AR90">
        <v>50</v>
      </c>
      <c r="AS90">
        <v>50</v>
      </c>
      <c r="AT90">
        <v>0</v>
      </c>
      <c r="AU90">
        <v>0</v>
      </c>
      <c r="AV90">
        <v>0</v>
      </c>
      <c r="AW90">
        <v>13.98</v>
      </c>
      <c r="AX90">
        <v>100</v>
      </c>
      <c r="AY90">
        <v>0</v>
      </c>
      <c r="AZ90">
        <v>0</v>
      </c>
      <c r="BA90">
        <v>53.34</v>
      </c>
      <c r="BB90">
        <v>0</v>
      </c>
      <c r="BC90">
        <v>0.53</v>
      </c>
      <c r="BD90">
        <v>0</v>
      </c>
    </row>
    <row r="91" spans="7:56">
      <c r="G91" t="s">
        <v>133</v>
      </c>
      <c r="H91" s="115">
        <v>2.5700000000000003</v>
      </c>
      <c r="I91" s="88">
        <v>0.33</v>
      </c>
      <c r="J91" s="88">
        <v>3.25</v>
      </c>
      <c r="K91" s="88">
        <v>0</v>
      </c>
      <c r="L91" s="88">
        <v>4.8</v>
      </c>
      <c r="M91" s="116">
        <v>0</v>
      </c>
      <c r="N91" s="115">
        <v>189.9</v>
      </c>
      <c r="O91" s="88">
        <v>455.65</v>
      </c>
      <c r="P91" s="88">
        <v>0</v>
      </c>
      <c r="Q91" s="88">
        <v>0</v>
      </c>
      <c r="R91" s="88">
        <v>0</v>
      </c>
      <c r="S91" s="116">
        <v>0</v>
      </c>
      <c r="W91">
        <v>0.19</v>
      </c>
      <c r="X91">
        <v>0.56000000000000005</v>
      </c>
      <c r="Y91">
        <v>50</v>
      </c>
      <c r="Z91">
        <v>30</v>
      </c>
      <c r="AA91">
        <v>2.84</v>
      </c>
      <c r="AB91">
        <v>11.63</v>
      </c>
      <c r="AC91">
        <v>0.41</v>
      </c>
      <c r="AD91">
        <v>75</v>
      </c>
      <c r="AE91">
        <v>0</v>
      </c>
      <c r="AF91">
        <v>100</v>
      </c>
      <c r="AG91">
        <v>0.3</v>
      </c>
      <c r="AH91">
        <v>0.26</v>
      </c>
      <c r="AI91">
        <v>44.87</v>
      </c>
      <c r="AJ91">
        <v>15.04</v>
      </c>
      <c r="AK91">
        <v>41.69</v>
      </c>
      <c r="AL91">
        <v>0.33</v>
      </c>
      <c r="AM91">
        <v>0.39</v>
      </c>
      <c r="AN91">
        <v>0.34</v>
      </c>
      <c r="AO91">
        <v>60</v>
      </c>
      <c r="AP91">
        <v>0</v>
      </c>
      <c r="AQ91">
        <v>4.8</v>
      </c>
      <c r="AR91">
        <v>0</v>
      </c>
      <c r="AS91">
        <v>50</v>
      </c>
      <c r="AT91">
        <v>0</v>
      </c>
      <c r="AU91">
        <v>0</v>
      </c>
      <c r="AV91">
        <v>0</v>
      </c>
      <c r="AW91">
        <v>13.98</v>
      </c>
      <c r="AX91">
        <v>100</v>
      </c>
      <c r="AY91">
        <v>0</v>
      </c>
      <c r="AZ91">
        <v>0</v>
      </c>
      <c r="BA91">
        <v>53.34</v>
      </c>
      <c r="BB91">
        <v>0</v>
      </c>
      <c r="BC91">
        <v>0.53</v>
      </c>
      <c r="BD91">
        <v>0</v>
      </c>
    </row>
    <row r="92" spans="7:56">
      <c r="G92" t="s">
        <v>134</v>
      </c>
      <c r="H92" s="115">
        <v>2.5700000000000003</v>
      </c>
      <c r="I92" s="88">
        <v>0.33</v>
      </c>
      <c r="J92" s="88">
        <v>3.25</v>
      </c>
      <c r="K92" s="88">
        <v>0</v>
      </c>
      <c r="L92" s="88">
        <v>4.8</v>
      </c>
      <c r="M92" s="116">
        <v>0</v>
      </c>
      <c r="N92" s="115">
        <v>189.9</v>
      </c>
      <c r="O92" s="88">
        <v>455.65</v>
      </c>
      <c r="P92" s="88">
        <v>0</v>
      </c>
      <c r="Q92" s="88">
        <v>0</v>
      </c>
      <c r="R92" s="88">
        <v>0</v>
      </c>
      <c r="S92" s="116">
        <v>0</v>
      </c>
      <c r="W92">
        <v>0.19</v>
      </c>
      <c r="X92">
        <v>0.56000000000000005</v>
      </c>
      <c r="Y92">
        <v>50</v>
      </c>
      <c r="Z92">
        <v>30</v>
      </c>
      <c r="AA92">
        <v>2.84</v>
      </c>
      <c r="AB92">
        <v>11.63</v>
      </c>
      <c r="AC92">
        <v>0.41</v>
      </c>
      <c r="AD92">
        <v>75</v>
      </c>
      <c r="AE92">
        <v>0</v>
      </c>
      <c r="AF92">
        <v>100</v>
      </c>
      <c r="AG92">
        <v>0.3</v>
      </c>
      <c r="AH92">
        <v>0.26</v>
      </c>
      <c r="AI92">
        <v>44.87</v>
      </c>
      <c r="AJ92">
        <v>15.04</v>
      </c>
      <c r="AK92">
        <v>41.69</v>
      </c>
      <c r="AL92">
        <v>0.33</v>
      </c>
      <c r="AM92">
        <v>0.39</v>
      </c>
      <c r="AN92">
        <v>0.34</v>
      </c>
      <c r="AO92">
        <v>60</v>
      </c>
      <c r="AP92">
        <v>0</v>
      </c>
      <c r="AQ92">
        <v>4.8</v>
      </c>
      <c r="AR92">
        <v>0</v>
      </c>
      <c r="AS92">
        <v>50</v>
      </c>
      <c r="AT92">
        <v>0</v>
      </c>
      <c r="AU92">
        <v>0</v>
      </c>
      <c r="AV92">
        <v>0</v>
      </c>
      <c r="AW92">
        <v>13.98</v>
      </c>
      <c r="AX92">
        <v>100</v>
      </c>
      <c r="AY92">
        <v>0</v>
      </c>
      <c r="AZ92">
        <v>0</v>
      </c>
      <c r="BA92">
        <v>53.34</v>
      </c>
      <c r="BB92">
        <v>0</v>
      </c>
      <c r="BC92">
        <v>0.53</v>
      </c>
      <c r="BD92">
        <v>0</v>
      </c>
    </row>
    <row r="93" spans="7:56">
      <c r="G93" t="s">
        <v>135</v>
      </c>
      <c r="H93" s="115">
        <v>2.5700000000000003</v>
      </c>
      <c r="I93" s="88">
        <v>0.33</v>
      </c>
      <c r="J93" s="88">
        <v>3.25</v>
      </c>
      <c r="K93" s="88">
        <v>0</v>
      </c>
      <c r="L93" s="88">
        <v>4.8</v>
      </c>
      <c r="M93" s="116">
        <v>0</v>
      </c>
      <c r="N93" s="115">
        <v>189.9</v>
      </c>
      <c r="O93" s="88">
        <v>455.65</v>
      </c>
      <c r="P93" s="88">
        <v>0</v>
      </c>
      <c r="Q93" s="88">
        <v>0</v>
      </c>
      <c r="R93" s="88">
        <v>0</v>
      </c>
      <c r="S93" s="116">
        <v>0</v>
      </c>
      <c r="W93">
        <v>0.19</v>
      </c>
      <c r="X93">
        <v>0.56000000000000005</v>
      </c>
      <c r="Y93">
        <v>50</v>
      </c>
      <c r="Z93">
        <v>30</v>
      </c>
      <c r="AA93">
        <v>2.84</v>
      </c>
      <c r="AB93">
        <v>11.63</v>
      </c>
      <c r="AC93">
        <v>0.41</v>
      </c>
      <c r="AD93">
        <v>75</v>
      </c>
      <c r="AE93">
        <v>0</v>
      </c>
      <c r="AF93">
        <v>100</v>
      </c>
      <c r="AG93">
        <v>0.3</v>
      </c>
      <c r="AH93">
        <v>0.26</v>
      </c>
      <c r="AI93">
        <v>44.87</v>
      </c>
      <c r="AJ93">
        <v>15.04</v>
      </c>
      <c r="AK93">
        <v>41.69</v>
      </c>
      <c r="AL93">
        <v>0.33</v>
      </c>
      <c r="AM93">
        <v>0.39</v>
      </c>
      <c r="AN93">
        <v>0.34</v>
      </c>
      <c r="AO93">
        <v>60</v>
      </c>
      <c r="AP93">
        <v>0</v>
      </c>
      <c r="AQ93">
        <v>4.8</v>
      </c>
      <c r="AR93">
        <v>0</v>
      </c>
      <c r="AS93">
        <v>50</v>
      </c>
      <c r="AT93">
        <v>0</v>
      </c>
      <c r="AU93">
        <v>0</v>
      </c>
      <c r="AV93">
        <v>0</v>
      </c>
      <c r="AW93">
        <v>13.98</v>
      </c>
      <c r="AX93">
        <v>100</v>
      </c>
      <c r="AY93">
        <v>0</v>
      </c>
      <c r="AZ93">
        <v>0</v>
      </c>
      <c r="BA93">
        <v>53.34</v>
      </c>
      <c r="BB93">
        <v>0</v>
      </c>
      <c r="BC93">
        <v>0.53</v>
      </c>
      <c r="BD93">
        <v>0</v>
      </c>
    </row>
    <row r="94" spans="7:56">
      <c r="G94" t="s">
        <v>136</v>
      </c>
      <c r="H94" s="115">
        <v>2.5700000000000003</v>
      </c>
      <c r="I94" s="88">
        <v>0.33</v>
      </c>
      <c r="J94" s="88">
        <v>3.25</v>
      </c>
      <c r="K94" s="88">
        <v>0</v>
      </c>
      <c r="L94" s="88">
        <v>4.8</v>
      </c>
      <c r="M94" s="116">
        <v>0</v>
      </c>
      <c r="N94" s="115">
        <v>189.9</v>
      </c>
      <c r="O94" s="88">
        <v>455.65</v>
      </c>
      <c r="P94" s="88">
        <v>0</v>
      </c>
      <c r="Q94" s="88">
        <v>0</v>
      </c>
      <c r="R94" s="88">
        <v>0</v>
      </c>
      <c r="S94" s="116">
        <v>0</v>
      </c>
      <c r="W94">
        <v>0.19</v>
      </c>
      <c r="X94">
        <v>0.56000000000000005</v>
      </c>
      <c r="Y94">
        <v>50</v>
      </c>
      <c r="Z94">
        <v>30</v>
      </c>
      <c r="AA94">
        <v>2.84</v>
      </c>
      <c r="AB94">
        <v>11.63</v>
      </c>
      <c r="AC94">
        <v>0.41</v>
      </c>
      <c r="AD94">
        <v>75</v>
      </c>
      <c r="AE94">
        <v>0</v>
      </c>
      <c r="AF94">
        <v>100</v>
      </c>
      <c r="AG94">
        <v>0.3</v>
      </c>
      <c r="AH94">
        <v>0.26</v>
      </c>
      <c r="AI94">
        <v>44.87</v>
      </c>
      <c r="AJ94">
        <v>15.04</v>
      </c>
      <c r="AK94">
        <v>41.69</v>
      </c>
      <c r="AL94">
        <v>0.33</v>
      </c>
      <c r="AM94">
        <v>0.39</v>
      </c>
      <c r="AN94">
        <v>0.34</v>
      </c>
      <c r="AO94">
        <v>60</v>
      </c>
      <c r="AP94">
        <v>0</v>
      </c>
      <c r="AQ94">
        <v>4.8</v>
      </c>
      <c r="AR94">
        <v>0</v>
      </c>
      <c r="AS94">
        <v>50</v>
      </c>
      <c r="AT94">
        <v>0</v>
      </c>
      <c r="AU94">
        <v>0</v>
      </c>
      <c r="AV94">
        <v>0</v>
      </c>
      <c r="AW94">
        <v>13.98</v>
      </c>
      <c r="AX94">
        <v>100</v>
      </c>
      <c r="AY94">
        <v>0</v>
      </c>
      <c r="AZ94">
        <v>0</v>
      </c>
      <c r="BA94">
        <v>53.34</v>
      </c>
      <c r="BB94">
        <v>0</v>
      </c>
      <c r="BC94">
        <v>0.53</v>
      </c>
      <c r="BD94">
        <v>0</v>
      </c>
    </row>
    <row r="95" spans="7:56">
      <c r="G95" t="s">
        <v>137</v>
      </c>
      <c r="H95" s="115">
        <v>2.5700000000000003</v>
      </c>
      <c r="I95" s="88">
        <v>0.33</v>
      </c>
      <c r="J95" s="88">
        <v>3.25</v>
      </c>
      <c r="K95" s="88">
        <v>0</v>
      </c>
      <c r="L95" s="88">
        <v>4.8</v>
      </c>
      <c r="M95" s="116">
        <v>0</v>
      </c>
      <c r="N95" s="115">
        <v>189.9</v>
      </c>
      <c r="O95" s="88">
        <v>455.65</v>
      </c>
      <c r="P95" s="88">
        <v>0</v>
      </c>
      <c r="Q95" s="88">
        <v>0</v>
      </c>
      <c r="R95" s="88">
        <v>0</v>
      </c>
      <c r="S95" s="116">
        <v>0</v>
      </c>
      <c r="W95">
        <v>0.19</v>
      </c>
      <c r="X95">
        <v>0.56000000000000005</v>
      </c>
      <c r="Y95">
        <v>50</v>
      </c>
      <c r="Z95">
        <v>30</v>
      </c>
      <c r="AA95">
        <v>2.84</v>
      </c>
      <c r="AB95">
        <v>11.63</v>
      </c>
      <c r="AC95">
        <v>0.41</v>
      </c>
      <c r="AD95">
        <v>75</v>
      </c>
      <c r="AE95">
        <v>0</v>
      </c>
      <c r="AF95">
        <v>100</v>
      </c>
      <c r="AG95">
        <v>0.3</v>
      </c>
      <c r="AH95">
        <v>0.26</v>
      </c>
      <c r="AI95">
        <v>44.87</v>
      </c>
      <c r="AJ95">
        <v>15.04</v>
      </c>
      <c r="AK95">
        <v>41.69</v>
      </c>
      <c r="AL95">
        <v>0.33</v>
      </c>
      <c r="AM95">
        <v>0.39</v>
      </c>
      <c r="AN95">
        <v>0.34</v>
      </c>
      <c r="AO95">
        <v>60</v>
      </c>
      <c r="AP95">
        <v>0</v>
      </c>
      <c r="AQ95">
        <v>4.8</v>
      </c>
      <c r="AR95">
        <v>0</v>
      </c>
      <c r="AS95">
        <v>50</v>
      </c>
      <c r="AT95">
        <v>0</v>
      </c>
      <c r="AU95">
        <v>0</v>
      </c>
      <c r="AV95">
        <v>0</v>
      </c>
      <c r="AW95">
        <v>13.98</v>
      </c>
      <c r="AX95">
        <v>100</v>
      </c>
      <c r="AY95">
        <v>0</v>
      </c>
      <c r="AZ95">
        <v>0</v>
      </c>
      <c r="BA95">
        <v>53.34</v>
      </c>
      <c r="BB95">
        <v>0</v>
      </c>
      <c r="BC95">
        <v>0.53</v>
      </c>
      <c r="BD95">
        <v>0</v>
      </c>
    </row>
    <row r="96" spans="7:56">
      <c r="G96" t="s">
        <v>138</v>
      </c>
      <c r="H96" s="115">
        <v>2.5700000000000003</v>
      </c>
      <c r="I96" s="88">
        <v>0.33</v>
      </c>
      <c r="J96" s="88">
        <v>3.25</v>
      </c>
      <c r="K96" s="88">
        <v>0</v>
      </c>
      <c r="L96" s="88">
        <v>4.8</v>
      </c>
      <c r="M96" s="116">
        <v>0</v>
      </c>
      <c r="N96" s="115">
        <v>189.9</v>
      </c>
      <c r="O96" s="88">
        <v>455.65</v>
      </c>
      <c r="P96" s="88">
        <v>0</v>
      </c>
      <c r="Q96" s="88">
        <v>0</v>
      </c>
      <c r="R96" s="88">
        <v>0</v>
      </c>
      <c r="S96" s="116">
        <v>0</v>
      </c>
      <c r="W96">
        <v>0.19</v>
      </c>
      <c r="X96">
        <v>0.56000000000000005</v>
      </c>
      <c r="Y96">
        <v>50</v>
      </c>
      <c r="Z96">
        <v>30</v>
      </c>
      <c r="AA96">
        <v>2.84</v>
      </c>
      <c r="AB96">
        <v>11.63</v>
      </c>
      <c r="AC96">
        <v>0.41</v>
      </c>
      <c r="AD96">
        <v>75</v>
      </c>
      <c r="AE96">
        <v>0</v>
      </c>
      <c r="AF96">
        <v>100</v>
      </c>
      <c r="AG96">
        <v>0.3</v>
      </c>
      <c r="AH96">
        <v>0.26</v>
      </c>
      <c r="AI96">
        <v>44.87</v>
      </c>
      <c r="AJ96">
        <v>15.04</v>
      </c>
      <c r="AK96">
        <v>41.69</v>
      </c>
      <c r="AL96">
        <v>0.33</v>
      </c>
      <c r="AM96">
        <v>0.39</v>
      </c>
      <c r="AN96">
        <v>0.34</v>
      </c>
      <c r="AO96">
        <v>60</v>
      </c>
      <c r="AP96">
        <v>0</v>
      </c>
      <c r="AQ96">
        <v>4.8</v>
      </c>
      <c r="AR96">
        <v>0</v>
      </c>
      <c r="AS96">
        <v>50</v>
      </c>
      <c r="AT96">
        <v>0</v>
      </c>
      <c r="AU96">
        <v>0</v>
      </c>
      <c r="AV96">
        <v>0</v>
      </c>
      <c r="AW96">
        <v>13.98</v>
      </c>
      <c r="AX96">
        <v>100</v>
      </c>
      <c r="AY96">
        <v>0</v>
      </c>
      <c r="AZ96">
        <v>0</v>
      </c>
      <c r="BA96">
        <v>53.34</v>
      </c>
      <c r="BB96">
        <v>0</v>
      </c>
      <c r="BC96">
        <v>0.53</v>
      </c>
      <c r="BD96">
        <v>0</v>
      </c>
    </row>
    <row r="97" spans="1:133">
      <c r="G97" t="s">
        <v>139</v>
      </c>
      <c r="H97" s="115">
        <v>2.5700000000000003</v>
      </c>
      <c r="I97" s="88">
        <v>0.33</v>
      </c>
      <c r="J97" s="88">
        <v>3.25</v>
      </c>
      <c r="K97" s="88">
        <v>0</v>
      </c>
      <c r="L97" s="88">
        <v>4.8</v>
      </c>
      <c r="M97" s="116">
        <v>0</v>
      </c>
      <c r="N97" s="115">
        <v>189.9</v>
      </c>
      <c r="O97" s="88">
        <v>455.65</v>
      </c>
      <c r="P97" s="88">
        <v>0</v>
      </c>
      <c r="Q97" s="88">
        <v>0</v>
      </c>
      <c r="R97" s="88">
        <v>0</v>
      </c>
      <c r="S97" s="116">
        <v>0</v>
      </c>
      <c r="W97">
        <v>0.19</v>
      </c>
      <c r="X97">
        <v>0.56000000000000005</v>
      </c>
      <c r="Y97">
        <v>50</v>
      </c>
      <c r="Z97">
        <v>30</v>
      </c>
      <c r="AA97">
        <v>2.84</v>
      </c>
      <c r="AB97">
        <v>11.63</v>
      </c>
      <c r="AC97">
        <v>0.41</v>
      </c>
      <c r="AD97">
        <v>75</v>
      </c>
      <c r="AE97">
        <v>0</v>
      </c>
      <c r="AF97">
        <v>100</v>
      </c>
      <c r="AG97">
        <v>0.3</v>
      </c>
      <c r="AH97">
        <v>0.26</v>
      </c>
      <c r="AI97">
        <v>44.87</v>
      </c>
      <c r="AJ97">
        <v>15.04</v>
      </c>
      <c r="AK97">
        <v>41.69</v>
      </c>
      <c r="AL97">
        <v>0.33</v>
      </c>
      <c r="AM97">
        <v>0.39</v>
      </c>
      <c r="AN97">
        <v>0.34</v>
      </c>
      <c r="AO97">
        <v>60</v>
      </c>
      <c r="AP97">
        <v>0</v>
      </c>
      <c r="AQ97">
        <v>4.8</v>
      </c>
      <c r="AR97">
        <v>0</v>
      </c>
      <c r="AS97">
        <v>50</v>
      </c>
      <c r="AT97">
        <v>0</v>
      </c>
      <c r="AU97">
        <v>0</v>
      </c>
      <c r="AV97">
        <v>0</v>
      </c>
      <c r="AW97">
        <v>13.98</v>
      </c>
      <c r="AX97">
        <v>100</v>
      </c>
      <c r="AY97">
        <v>0</v>
      </c>
      <c r="AZ97">
        <v>0</v>
      </c>
      <c r="BA97">
        <v>53.34</v>
      </c>
      <c r="BB97">
        <v>0</v>
      </c>
      <c r="BC97">
        <v>0.53</v>
      </c>
      <c r="BD97">
        <v>0</v>
      </c>
    </row>
    <row r="98" spans="1:133">
      <c r="G98" t="s">
        <v>140</v>
      </c>
      <c r="H98" s="115">
        <v>2.5700000000000003</v>
      </c>
      <c r="I98" s="88">
        <v>0.33</v>
      </c>
      <c r="J98" s="88">
        <v>3.25</v>
      </c>
      <c r="K98" s="88">
        <v>0</v>
      </c>
      <c r="L98" s="88">
        <v>4.8</v>
      </c>
      <c r="M98" s="116">
        <v>0</v>
      </c>
      <c r="N98" s="115">
        <v>189.9</v>
      </c>
      <c r="O98" s="88">
        <v>455.65</v>
      </c>
      <c r="P98" s="88">
        <v>0</v>
      </c>
      <c r="Q98" s="88">
        <v>0</v>
      </c>
      <c r="R98" s="88">
        <v>0</v>
      </c>
      <c r="S98" s="116">
        <v>0</v>
      </c>
      <c r="W98">
        <v>0.19</v>
      </c>
      <c r="X98">
        <v>0.56000000000000005</v>
      </c>
      <c r="Y98">
        <v>50</v>
      </c>
      <c r="Z98">
        <v>30</v>
      </c>
      <c r="AA98">
        <v>2.84</v>
      </c>
      <c r="AB98">
        <v>11.63</v>
      </c>
      <c r="AC98">
        <v>0.41</v>
      </c>
      <c r="AD98">
        <v>75</v>
      </c>
      <c r="AE98">
        <v>0</v>
      </c>
      <c r="AF98">
        <v>100</v>
      </c>
      <c r="AG98">
        <v>0.3</v>
      </c>
      <c r="AH98">
        <v>0.26</v>
      </c>
      <c r="AI98">
        <v>44.87</v>
      </c>
      <c r="AJ98">
        <v>15.04</v>
      </c>
      <c r="AK98">
        <v>41.69</v>
      </c>
      <c r="AL98">
        <v>0.33</v>
      </c>
      <c r="AM98">
        <v>0.39</v>
      </c>
      <c r="AN98">
        <v>0.34</v>
      </c>
      <c r="AO98">
        <v>60</v>
      </c>
      <c r="AP98">
        <v>0</v>
      </c>
      <c r="AQ98">
        <v>4.8</v>
      </c>
      <c r="AR98">
        <v>0</v>
      </c>
      <c r="AS98">
        <v>50</v>
      </c>
      <c r="AT98">
        <v>0</v>
      </c>
      <c r="AU98">
        <v>0</v>
      </c>
      <c r="AV98">
        <v>0</v>
      </c>
      <c r="AW98">
        <v>13.98</v>
      </c>
      <c r="AX98">
        <v>100</v>
      </c>
      <c r="AY98">
        <v>0</v>
      </c>
      <c r="AZ98">
        <v>0</v>
      </c>
      <c r="BA98">
        <v>53.34</v>
      </c>
      <c r="BB98">
        <v>0</v>
      </c>
      <c r="BC98">
        <v>0.53</v>
      </c>
      <c r="B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2.6280574999999979</v>
      </c>
      <c r="I99" s="111">
        <f t="shared" ref="I99:BU99" si="1">SUM(I3:I98)/4000</f>
        <v>0.92422999999999944</v>
      </c>
      <c r="J99" s="111">
        <f t="shared" si="1"/>
        <v>7.8570000000000043E-2</v>
      </c>
      <c r="K99" s="111">
        <f t="shared" si="1"/>
        <v>0</v>
      </c>
      <c r="L99" s="111">
        <f t="shared" si="1"/>
        <v>0.1564199999999997</v>
      </c>
      <c r="M99" s="111">
        <f t="shared" si="1"/>
        <v>0</v>
      </c>
      <c r="N99" s="110">
        <f t="shared" si="1"/>
        <v>5.8602799999999977</v>
      </c>
      <c r="O99" s="111">
        <f t="shared" si="1"/>
        <v>9.0880400000000119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4.2799999999999991E-3</v>
      </c>
      <c r="X99">
        <f t="shared" si="1"/>
        <v>1.2960000000000018E-2</v>
      </c>
      <c r="Y99">
        <f t="shared" si="1"/>
        <v>0.3</v>
      </c>
      <c r="Z99">
        <f t="shared" si="1"/>
        <v>0.72</v>
      </c>
      <c r="AA99">
        <f t="shared" si="1"/>
        <v>6.8880000000000038E-2</v>
      </c>
      <c r="AB99">
        <f t="shared" si="1"/>
        <v>0.27912000000000015</v>
      </c>
      <c r="AC99">
        <f t="shared" si="1"/>
        <v>9.6899999999999799E-3</v>
      </c>
      <c r="AD99">
        <f t="shared" si="1"/>
        <v>0.75</v>
      </c>
      <c r="AE99">
        <f t="shared" si="1"/>
        <v>1.2430800000000009</v>
      </c>
      <c r="AF99">
        <f t="shared" si="1"/>
        <v>0.6</v>
      </c>
      <c r="AG99">
        <f t="shared" si="1"/>
        <v>6.8099999999999966E-3</v>
      </c>
      <c r="AH99">
        <f t="shared" si="1"/>
        <v>5.9600000000000078E-3</v>
      </c>
      <c r="AI99">
        <f t="shared" si="1"/>
        <v>0.35895999999999978</v>
      </c>
      <c r="AJ99">
        <f t="shared" si="1"/>
        <v>0.12032000000000005</v>
      </c>
      <c r="AK99">
        <f t="shared" si="1"/>
        <v>1.000560000000001</v>
      </c>
      <c r="AL99">
        <f t="shared" si="1"/>
        <v>9.179999999999992E-3</v>
      </c>
      <c r="AM99">
        <f t="shared" si="1"/>
        <v>8.729999999999993E-3</v>
      </c>
      <c r="AN99">
        <f t="shared" si="1"/>
        <v>9.480000000000011E-3</v>
      </c>
      <c r="AO99">
        <f t="shared" si="1"/>
        <v>1.44</v>
      </c>
      <c r="AP99">
        <f t="shared" si="1"/>
        <v>3.4807199999999989</v>
      </c>
      <c r="AQ99">
        <f t="shared" si="1"/>
        <v>0.11520000000000019</v>
      </c>
      <c r="AR99">
        <f t="shared" si="1"/>
        <v>0.4</v>
      </c>
      <c r="AS99">
        <f t="shared" si="1"/>
        <v>1.2</v>
      </c>
      <c r="AT99">
        <f t="shared" si="1"/>
        <v>0.95939999999999936</v>
      </c>
      <c r="AU99">
        <f t="shared" si="1"/>
        <v>0.17767750000000004</v>
      </c>
      <c r="AV99">
        <f t="shared" si="1"/>
        <v>0.28932500000000005</v>
      </c>
      <c r="AW99">
        <f t="shared" si="1"/>
        <v>0.33552000000000032</v>
      </c>
      <c r="AX99">
        <f t="shared" si="1"/>
        <v>2.4</v>
      </c>
      <c r="AY99">
        <f t="shared" si="1"/>
        <v>0.44804749999999993</v>
      </c>
      <c r="AZ99">
        <f t="shared" si="1"/>
        <v>1.0454424999999998</v>
      </c>
      <c r="BA99">
        <f t="shared" si="1"/>
        <v>0.32004000000000005</v>
      </c>
      <c r="BB99">
        <f t="shared" si="1"/>
        <v>4.1219999999999993E-2</v>
      </c>
      <c r="BC99">
        <f t="shared" si="1"/>
        <v>1.219999999999999E-2</v>
      </c>
      <c r="BD99">
        <f t="shared" si="1"/>
        <v>0.56279499999999993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44970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AB4" sqref="AB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0.96</v>
      </c>
      <c r="M3" s="114">
        <v>0</v>
      </c>
      <c r="N3" s="113">
        <v>-58</v>
      </c>
      <c r="O3" s="95">
        <v>-10</v>
      </c>
      <c r="P3" s="95">
        <v>0</v>
      </c>
      <c r="Q3" s="95">
        <v>-20</v>
      </c>
      <c r="R3" s="95">
        <v>0</v>
      </c>
      <c r="S3" s="114">
        <v>0</v>
      </c>
      <c r="U3" s="115"/>
      <c r="V3" s="116"/>
      <c r="W3">
        <v>-58</v>
      </c>
      <c r="X3">
        <v>-10</v>
      </c>
      <c r="Y3">
        <v>0.96</v>
      </c>
      <c r="Z3">
        <v>-20</v>
      </c>
      <c r="AA3">
        <v>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0.96</v>
      </c>
      <c r="M4" s="116">
        <v>0</v>
      </c>
      <c r="N4" s="115">
        <v>-59</v>
      </c>
      <c r="O4" s="88">
        <v>-15</v>
      </c>
      <c r="P4" s="88">
        <v>0</v>
      </c>
      <c r="Q4" s="88">
        <v>-20</v>
      </c>
      <c r="R4" s="88">
        <v>0</v>
      </c>
      <c r="S4" s="116">
        <v>0</v>
      </c>
      <c r="U4" s="115"/>
      <c r="V4" s="116"/>
      <c r="W4">
        <v>-59</v>
      </c>
      <c r="X4">
        <v>-15</v>
      </c>
      <c r="Y4">
        <v>0.96</v>
      </c>
      <c r="Z4">
        <v>-20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0.96</v>
      </c>
      <c r="M5" s="116">
        <v>0</v>
      </c>
      <c r="N5" s="115">
        <v>-50</v>
      </c>
      <c r="O5" s="88">
        <v>-15</v>
      </c>
      <c r="P5" s="88">
        <v>0</v>
      </c>
      <c r="Q5" s="88">
        <v>-20</v>
      </c>
      <c r="R5" s="88">
        <v>0</v>
      </c>
      <c r="S5" s="116">
        <v>0</v>
      </c>
      <c r="U5" s="115"/>
      <c r="V5" s="116"/>
      <c r="W5">
        <v>-50</v>
      </c>
      <c r="X5">
        <v>-15</v>
      </c>
      <c r="Y5">
        <v>0.96</v>
      </c>
      <c r="Z5">
        <v>-20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0.96</v>
      </c>
      <c r="M6" s="116">
        <v>0</v>
      </c>
      <c r="N6" s="115">
        <v>-54</v>
      </c>
      <c r="O6" s="88">
        <v>-15</v>
      </c>
      <c r="P6" s="88">
        <v>0</v>
      </c>
      <c r="Q6" s="88">
        <v>-20</v>
      </c>
      <c r="R6" s="88">
        <v>0</v>
      </c>
      <c r="S6" s="116">
        <v>0</v>
      </c>
      <c r="U6" s="115"/>
      <c r="V6" s="116"/>
      <c r="W6">
        <v>-54</v>
      </c>
      <c r="X6">
        <v>-15</v>
      </c>
      <c r="Y6">
        <v>0.96</v>
      </c>
      <c r="Z6">
        <v>-20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-78</v>
      </c>
      <c r="O7" s="88">
        <v>-18</v>
      </c>
      <c r="P7" s="88">
        <v>0</v>
      </c>
      <c r="Q7" s="88">
        <v>-25</v>
      </c>
      <c r="R7" s="88">
        <v>0</v>
      </c>
      <c r="S7" s="116">
        <v>0</v>
      </c>
      <c r="U7" s="115"/>
      <c r="V7" s="116"/>
      <c r="W7">
        <v>-78</v>
      </c>
      <c r="X7">
        <v>-18</v>
      </c>
      <c r="Y7">
        <v>0</v>
      </c>
      <c r="Z7">
        <v>-25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-83</v>
      </c>
      <c r="O8" s="88">
        <v>-18</v>
      </c>
      <c r="P8" s="88">
        <v>0</v>
      </c>
      <c r="Q8" s="88">
        <v>-25</v>
      </c>
      <c r="R8" s="88">
        <v>0</v>
      </c>
      <c r="S8" s="116">
        <v>0</v>
      </c>
      <c r="U8" s="115"/>
      <c r="V8" s="116"/>
      <c r="W8">
        <v>-83</v>
      </c>
      <c r="X8">
        <v>-18</v>
      </c>
      <c r="Y8">
        <v>0</v>
      </c>
      <c r="Z8">
        <v>-25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9.6</v>
      </c>
      <c r="K9" s="88">
        <v>0</v>
      </c>
      <c r="L9" s="88">
        <v>0.48</v>
      </c>
      <c r="M9" s="116">
        <v>0</v>
      </c>
      <c r="N9" s="115">
        <v>-82</v>
      </c>
      <c r="O9" s="88">
        <v>-35</v>
      </c>
      <c r="P9" s="88">
        <v>0</v>
      </c>
      <c r="Q9" s="88">
        <v>-25</v>
      </c>
      <c r="R9" s="88">
        <v>0</v>
      </c>
      <c r="S9" s="116">
        <v>0</v>
      </c>
      <c r="U9" s="115"/>
      <c r="V9" s="116"/>
      <c r="W9">
        <v>-82</v>
      </c>
      <c r="X9">
        <v>-35</v>
      </c>
      <c r="Y9">
        <v>0.48</v>
      </c>
      <c r="Z9">
        <v>-25</v>
      </c>
      <c r="AA9">
        <v>9.6</v>
      </c>
    </row>
    <row r="10" spans="1:27">
      <c r="G10" t="s">
        <v>52</v>
      </c>
      <c r="H10" s="115">
        <v>0</v>
      </c>
      <c r="I10" s="88">
        <v>0</v>
      </c>
      <c r="J10" s="88">
        <v>14.41</v>
      </c>
      <c r="K10" s="88">
        <v>0</v>
      </c>
      <c r="L10" s="88">
        <v>0.48</v>
      </c>
      <c r="M10" s="116">
        <v>0</v>
      </c>
      <c r="N10" s="115">
        <v>-79</v>
      </c>
      <c r="O10" s="88">
        <v>-36</v>
      </c>
      <c r="P10" s="88">
        <v>0</v>
      </c>
      <c r="Q10" s="88">
        <v>-25</v>
      </c>
      <c r="R10" s="88">
        <v>0</v>
      </c>
      <c r="S10" s="116">
        <v>0</v>
      </c>
      <c r="U10" s="115"/>
      <c r="V10" s="116"/>
      <c r="W10">
        <v>-79</v>
      </c>
      <c r="X10">
        <v>-36</v>
      </c>
      <c r="Y10">
        <v>0.48</v>
      </c>
      <c r="Z10">
        <v>-25</v>
      </c>
      <c r="AA10">
        <v>14.41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0.48</v>
      </c>
      <c r="M11" s="116">
        <v>0</v>
      </c>
      <c r="N11" s="115">
        <v>-67</v>
      </c>
      <c r="O11" s="88">
        <v>0</v>
      </c>
      <c r="P11" s="88">
        <v>0</v>
      </c>
      <c r="Q11" s="88">
        <v>-25</v>
      </c>
      <c r="R11" s="88">
        <v>0</v>
      </c>
      <c r="S11" s="116">
        <v>0</v>
      </c>
      <c r="U11" s="115"/>
      <c r="V11" s="116"/>
      <c r="W11">
        <v>-67</v>
      </c>
      <c r="X11">
        <v>0</v>
      </c>
      <c r="Y11">
        <v>0.48</v>
      </c>
      <c r="Z11">
        <v>-25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0.48</v>
      </c>
      <c r="M12" s="116">
        <v>0</v>
      </c>
      <c r="N12" s="115">
        <v>-67</v>
      </c>
      <c r="O12" s="88">
        <v>0</v>
      </c>
      <c r="P12" s="88">
        <v>0</v>
      </c>
      <c r="Q12" s="88">
        <v>-25</v>
      </c>
      <c r="R12" s="88">
        <v>0</v>
      </c>
      <c r="S12" s="116">
        <v>0</v>
      </c>
      <c r="U12" s="115"/>
      <c r="V12" s="116"/>
      <c r="W12">
        <v>-67</v>
      </c>
      <c r="X12">
        <v>0</v>
      </c>
      <c r="Y12">
        <v>0.48</v>
      </c>
      <c r="Z12">
        <v>-25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0.48</v>
      </c>
      <c r="M13" s="116">
        <v>0</v>
      </c>
      <c r="N13" s="115">
        <v>-70</v>
      </c>
      <c r="O13" s="88">
        <v>-10</v>
      </c>
      <c r="P13" s="88">
        <v>-10</v>
      </c>
      <c r="Q13" s="88">
        <v>-25</v>
      </c>
      <c r="R13" s="88">
        <v>0</v>
      </c>
      <c r="S13" s="116">
        <v>0</v>
      </c>
      <c r="U13" s="115"/>
      <c r="V13" s="116"/>
      <c r="W13">
        <v>-70</v>
      </c>
      <c r="X13">
        <v>-10</v>
      </c>
      <c r="Y13">
        <v>0.48</v>
      </c>
      <c r="Z13">
        <v>-25</v>
      </c>
      <c r="AA13">
        <v>-10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0.48</v>
      </c>
      <c r="M14" s="116">
        <v>0</v>
      </c>
      <c r="N14" s="115">
        <v>-111</v>
      </c>
      <c r="O14" s="88">
        <v>-10</v>
      </c>
      <c r="P14" s="88">
        <v>-10</v>
      </c>
      <c r="Q14" s="88">
        <v>-25</v>
      </c>
      <c r="R14" s="88">
        <v>0</v>
      </c>
      <c r="S14" s="116">
        <v>0</v>
      </c>
      <c r="U14" s="115"/>
      <c r="V14" s="116"/>
      <c r="W14">
        <v>-111</v>
      </c>
      <c r="X14">
        <v>-10</v>
      </c>
      <c r="Y14">
        <v>0.48</v>
      </c>
      <c r="Z14">
        <v>-25</v>
      </c>
      <c r="AA14">
        <v>-10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0.48</v>
      </c>
      <c r="M15" s="116">
        <v>0</v>
      </c>
      <c r="N15" s="115">
        <v>-90</v>
      </c>
      <c r="O15" s="88">
        <v>-20</v>
      </c>
      <c r="P15" s="88">
        <v>0</v>
      </c>
      <c r="Q15" s="88">
        <v>-25</v>
      </c>
      <c r="R15" s="88">
        <v>0</v>
      </c>
      <c r="S15" s="116">
        <v>0</v>
      </c>
      <c r="U15" s="115"/>
      <c r="V15" s="116"/>
      <c r="W15">
        <v>-90</v>
      </c>
      <c r="X15">
        <v>-20</v>
      </c>
      <c r="Y15">
        <v>0.48</v>
      </c>
      <c r="Z15">
        <v>-25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0.48</v>
      </c>
      <c r="M16" s="116">
        <v>0</v>
      </c>
      <c r="N16" s="115">
        <v>-90</v>
      </c>
      <c r="O16" s="88">
        <v>-25</v>
      </c>
      <c r="P16" s="88">
        <v>0</v>
      </c>
      <c r="Q16" s="88">
        <v>-25</v>
      </c>
      <c r="R16" s="88">
        <v>0</v>
      </c>
      <c r="S16" s="116">
        <v>0</v>
      </c>
      <c r="U16" s="115"/>
      <c r="V16" s="116"/>
      <c r="W16">
        <v>-90</v>
      </c>
      <c r="X16">
        <v>-25</v>
      </c>
      <c r="Y16">
        <v>0.48</v>
      </c>
      <c r="Z16">
        <v>-25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0.48</v>
      </c>
      <c r="M17" s="116">
        <v>0</v>
      </c>
      <c r="N17" s="115">
        <v>-87</v>
      </c>
      <c r="O17" s="88">
        <v>-25</v>
      </c>
      <c r="P17" s="88">
        <v>0</v>
      </c>
      <c r="Q17" s="88">
        <v>-25</v>
      </c>
      <c r="R17" s="88">
        <v>0</v>
      </c>
      <c r="S17" s="116">
        <v>0</v>
      </c>
      <c r="U17" s="115"/>
      <c r="V17" s="116"/>
      <c r="W17">
        <v>-87</v>
      </c>
      <c r="X17">
        <v>-25</v>
      </c>
      <c r="Y17">
        <v>0.48</v>
      </c>
      <c r="Z17">
        <v>-25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0.48</v>
      </c>
      <c r="M18" s="116">
        <v>0</v>
      </c>
      <c r="N18" s="115">
        <v>-34</v>
      </c>
      <c r="O18" s="88">
        <v>-10</v>
      </c>
      <c r="P18" s="88">
        <v>0</v>
      </c>
      <c r="Q18" s="88">
        <v>-25</v>
      </c>
      <c r="R18" s="88">
        <v>0</v>
      </c>
      <c r="S18" s="116">
        <v>0</v>
      </c>
      <c r="U18" s="115"/>
      <c r="V18" s="116"/>
      <c r="W18">
        <v>-34</v>
      </c>
      <c r="X18">
        <v>-10</v>
      </c>
      <c r="Y18">
        <v>0.48</v>
      </c>
      <c r="Z18">
        <v>-25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0.96</v>
      </c>
      <c r="M19" s="116">
        <v>0</v>
      </c>
      <c r="N19" s="115">
        <v>-30</v>
      </c>
      <c r="O19" s="88">
        <v>0</v>
      </c>
      <c r="P19" s="88">
        <v>-10</v>
      </c>
      <c r="Q19" s="88">
        <v>-25</v>
      </c>
      <c r="R19" s="88">
        <v>0</v>
      </c>
      <c r="S19" s="116">
        <v>0</v>
      </c>
      <c r="U19" s="115"/>
      <c r="V19" s="116"/>
      <c r="W19">
        <v>-30</v>
      </c>
      <c r="X19">
        <v>0</v>
      </c>
      <c r="Y19">
        <v>0.96</v>
      </c>
      <c r="Z19">
        <v>-25</v>
      </c>
      <c r="AA19">
        <v>-10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1.44</v>
      </c>
      <c r="M20" s="116">
        <v>0</v>
      </c>
      <c r="N20" s="115">
        <v>-32</v>
      </c>
      <c r="O20" s="88">
        <v>0</v>
      </c>
      <c r="P20" s="88">
        <v>0</v>
      </c>
      <c r="Q20" s="88">
        <v>-25</v>
      </c>
      <c r="R20" s="88">
        <v>0</v>
      </c>
      <c r="S20" s="116">
        <v>0</v>
      </c>
      <c r="U20" s="115"/>
      <c r="V20" s="116"/>
      <c r="W20">
        <v>-32</v>
      </c>
      <c r="X20">
        <v>0</v>
      </c>
      <c r="Y20">
        <v>1.44</v>
      </c>
      <c r="Z20">
        <v>-25</v>
      </c>
      <c r="AA20">
        <v>0</v>
      </c>
    </row>
    <row r="21" spans="7:27">
      <c r="G21" t="s">
        <v>63</v>
      </c>
      <c r="H21" s="115">
        <v>0</v>
      </c>
      <c r="I21" s="88">
        <v>4.8</v>
      </c>
      <c r="J21" s="88">
        <v>0</v>
      </c>
      <c r="K21" s="88">
        <v>0</v>
      </c>
      <c r="L21" s="88">
        <v>1.92</v>
      </c>
      <c r="M21" s="116">
        <v>0</v>
      </c>
      <c r="N21" s="115">
        <v>-43</v>
      </c>
      <c r="O21" s="88">
        <v>0</v>
      </c>
      <c r="P21" s="88">
        <v>-10</v>
      </c>
      <c r="Q21" s="88">
        <v>-25</v>
      </c>
      <c r="R21" s="88">
        <v>0</v>
      </c>
      <c r="S21" s="116">
        <v>0</v>
      </c>
      <c r="U21" s="115"/>
      <c r="V21" s="116"/>
      <c r="W21">
        <v>-43</v>
      </c>
      <c r="X21">
        <v>4.8</v>
      </c>
      <c r="Y21">
        <v>1.92</v>
      </c>
      <c r="Z21">
        <v>-25</v>
      </c>
      <c r="AA21">
        <v>-10</v>
      </c>
    </row>
    <row r="22" spans="7:27">
      <c r="G22" t="s">
        <v>64</v>
      </c>
      <c r="H22" s="115">
        <v>0</v>
      </c>
      <c r="I22" s="88">
        <v>4.8</v>
      </c>
      <c r="J22" s="88">
        <v>0</v>
      </c>
      <c r="K22" s="88">
        <v>0</v>
      </c>
      <c r="L22" s="88">
        <v>3.84</v>
      </c>
      <c r="M22" s="116">
        <v>0</v>
      </c>
      <c r="N22" s="115">
        <v>-46</v>
      </c>
      <c r="O22" s="88">
        <v>0</v>
      </c>
      <c r="P22" s="88">
        <v>-10</v>
      </c>
      <c r="Q22" s="88">
        <v>-25</v>
      </c>
      <c r="R22" s="88">
        <v>0</v>
      </c>
      <c r="S22" s="116">
        <v>0</v>
      </c>
      <c r="U22" s="115"/>
      <c r="V22" s="116"/>
      <c r="W22">
        <v>-46</v>
      </c>
      <c r="X22">
        <v>4.8</v>
      </c>
      <c r="Y22">
        <v>3.84</v>
      </c>
      <c r="Z22">
        <v>-25</v>
      </c>
      <c r="AA22">
        <v>-10</v>
      </c>
    </row>
    <row r="23" spans="7:27">
      <c r="G23" t="s">
        <v>65</v>
      </c>
      <c r="H23" s="115">
        <v>0</v>
      </c>
      <c r="I23" s="88">
        <v>4.8</v>
      </c>
      <c r="J23" s="88">
        <v>0</v>
      </c>
      <c r="K23" s="88">
        <v>0</v>
      </c>
      <c r="L23" s="88">
        <v>5.76</v>
      </c>
      <c r="M23" s="116">
        <v>0</v>
      </c>
      <c r="N23" s="115">
        <v>-85</v>
      </c>
      <c r="O23" s="88">
        <v>0</v>
      </c>
      <c r="P23" s="88">
        <v>-10</v>
      </c>
      <c r="Q23" s="88">
        <v>-20</v>
      </c>
      <c r="R23" s="88">
        <v>0</v>
      </c>
      <c r="S23" s="116">
        <v>0</v>
      </c>
      <c r="U23" s="115"/>
      <c r="V23" s="116"/>
      <c r="W23">
        <v>-85</v>
      </c>
      <c r="X23">
        <v>4.8</v>
      </c>
      <c r="Y23">
        <v>5.76</v>
      </c>
      <c r="Z23">
        <v>-20</v>
      </c>
      <c r="AA23">
        <v>-10</v>
      </c>
    </row>
    <row r="24" spans="7:27">
      <c r="G24" t="s">
        <v>66</v>
      </c>
      <c r="H24" s="115">
        <v>0</v>
      </c>
      <c r="I24" s="88">
        <v>9.61</v>
      </c>
      <c r="J24" s="88">
        <v>0</v>
      </c>
      <c r="K24" s="88">
        <v>0</v>
      </c>
      <c r="L24" s="88">
        <v>7.68</v>
      </c>
      <c r="M24" s="116">
        <v>0</v>
      </c>
      <c r="N24" s="115">
        <v>-28</v>
      </c>
      <c r="O24" s="88">
        <v>0</v>
      </c>
      <c r="P24" s="88">
        <v>-35</v>
      </c>
      <c r="Q24" s="88">
        <v>-20</v>
      </c>
      <c r="R24" s="88">
        <v>0</v>
      </c>
      <c r="S24" s="116">
        <v>0</v>
      </c>
      <c r="U24" s="115"/>
      <c r="V24" s="116"/>
      <c r="W24">
        <v>-28</v>
      </c>
      <c r="X24">
        <v>9.61</v>
      </c>
      <c r="Y24">
        <v>7.68</v>
      </c>
      <c r="Z24">
        <v>-20</v>
      </c>
      <c r="AA24">
        <v>-35</v>
      </c>
    </row>
    <row r="25" spans="7:27">
      <c r="G25" t="s">
        <v>67</v>
      </c>
      <c r="H25" s="115">
        <v>0.96</v>
      </c>
      <c r="I25" s="88">
        <v>14.41</v>
      </c>
      <c r="J25" s="88">
        <v>0</v>
      </c>
      <c r="K25" s="88">
        <v>0</v>
      </c>
      <c r="L25" s="88">
        <v>11.04</v>
      </c>
      <c r="M25" s="116">
        <v>0</v>
      </c>
      <c r="N25" s="115">
        <v>0</v>
      </c>
      <c r="O25" s="88">
        <v>0</v>
      </c>
      <c r="P25" s="88">
        <v>0</v>
      </c>
      <c r="Q25" s="88">
        <v>-20</v>
      </c>
      <c r="R25" s="88">
        <v>0</v>
      </c>
      <c r="S25" s="116">
        <v>0</v>
      </c>
      <c r="U25" s="115"/>
      <c r="V25" s="116"/>
      <c r="W25">
        <v>0.96</v>
      </c>
      <c r="X25">
        <v>14.41</v>
      </c>
      <c r="Y25">
        <v>11.04</v>
      </c>
      <c r="Z25">
        <v>-20</v>
      </c>
      <c r="AA25">
        <v>0</v>
      </c>
    </row>
    <row r="26" spans="7:27">
      <c r="G26" t="s">
        <v>68</v>
      </c>
      <c r="H26" s="115">
        <v>0</v>
      </c>
      <c r="I26" s="88">
        <v>14.41</v>
      </c>
      <c r="J26" s="88">
        <v>33.61</v>
      </c>
      <c r="K26" s="88">
        <v>0</v>
      </c>
      <c r="L26" s="88">
        <v>13.93</v>
      </c>
      <c r="M26" s="116">
        <v>0</v>
      </c>
      <c r="N26" s="115">
        <v>-38</v>
      </c>
      <c r="O26" s="88">
        <v>0</v>
      </c>
      <c r="P26" s="88">
        <v>0</v>
      </c>
      <c r="Q26" s="88">
        <v>-15</v>
      </c>
      <c r="R26" s="88">
        <v>0</v>
      </c>
      <c r="S26" s="116">
        <v>0</v>
      </c>
      <c r="U26" s="115"/>
      <c r="V26" s="116"/>
      <c r="W26">
        <v>-38</v>
      </c>
      <c r="X26">
        <v>14.41</v>
      </c>
      <c r="Y26">
        <v>13.93</v>
      </c>
      <c r="Z26">
        <v>-15</v>
      </c>
      <c r="AA26">
        <v>33.61</v>
      </c>
    </row>
    <row r="27" spans="7:27">
      <c r="G27" t="s">
        <v>69</v>
      </c>
      <c r="H27" s="115">
        <v>90.27</v>
      </c>
      <c r="I27" s="88">
        <v>0</v>
      </c>
      <c r="J27" s="88">
        <v>19.21</v>
      </c>
      <c r="K27" s="88">
        <v>0</v>
      </c>
      <c r="L27" s="88">
        <v>15.37</v>
      </c>
      <c r="M27" s="116">
        <v>0</v>
      </c>
      <c r="N27" s="115">
        <v>0</v>
      </c>
      <c r="O27" s="88">
        <v>-5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90.27</v>
      </c>
      <c r="X27">
        <v>-5</v>
      </c>
      <c r="Y27">
        <v>15.37</v>
      </c>
      <c r="Z27">
        <v>0</v>
      </c>
      <c r="AA27">
        <v>19.21</v>
      </c>
    </row>
    <row r="28" spans="7:27">
      <c r="G28" t="s">
        <v>70</v>
      </c>
      <c r="H28" s="115">
        <v>11.52</v>
      </c>
      <c r="I28" s="88">
        <v>0</v>
      </c>
      <c r="J28" s="88">
        <v>19.21</v>
      </c>
      <c r="K28" s="88">
        <v>0</v>
      </c>
      <c r="L28" s="88">
        <v>17.29</v>
      </c>
      <c r="M28" s="116">
        <v>0</v>
      </c>
      <c r="N28" s="115">
        <v>0</v>
      </c>
      <c r="O28" s="88">
        <v>-28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11.52</v>
      </c>
      <c r="X28">
        <v>-28</v>
      </c>
      <c r="Y28">
        <v>17.29</v>
      </c>
      <c r="Z28">
        <v>0</v>
      </c>
      <c r="AA28">
        <v>19.21</v>
      </c>
    </row>
    <row r="29" spans="7:27">
      <c r="G29" t="s">
        <v>71</v>
      </c>
      <c r="H29" s="115">
        <v>33.61</v>
      </c>
      <c r="I29" s="88">
        <v>0</v>
      </c>
      <c r="J29" s="88">
        <v>0</v>
      </c>
      <c r="K29" s="88">
        <v>0</v>
      </c>
      <c r="L29" s="88">
        <v>18.25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33.61</v>
      </c>
      <c r="X29">
        <v>0</v>
      </c>
      <c r="Y29">
        <v>18.25</v>
      </c>
      <c r="Z29">
        <v>0</v>
      </c>
      <c r="AA29">
        <v>0</v>
      </c>
    </row>
    <row r="30" spans="7:27">
      <c r="G30" t="s">
        <v>72</v>
      </c>
      <c r="H30" s="115">
        <v>30.73</v>
      </c>
      <c r="I30" s="88">
        <v>14.41</v>
      </c>
      <c r="J30" s="88">
        <v>0</v>
      </c>
      <c r="K30" s="88">
        <v>0</v>
      </c>
      <c r="L30" s="88">
        <v>19.21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30.73</v>
      </c>
      <c r="X30">
        <v>14.41</v>
      </c>
      <c r="Y30">
        <v>19.21</v>
      </c>
      <c r="Z30">
        <v>0</v>
      </c>
      <c r="AA30">
        <v>0</v>
      </c>
    </row>
    <row r="31" spans="7:27">
      <c r="G31" t="s">
        <v>73</v>
      </c>
      <c r="H31" s="115">
        <v>59.55</v>
      </c>
      <c r="I31" s="88">
        <v>24.01</v>
      </c>
      <c r="J31" s="88">
        <v>28.81</v>
      </c>
      <c r="K31" s="88">
        <v>0</v>
      </c>
      <c r="L31" s="88">
        <v>20.170000000000002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59.55</v>
      </c>
      <c r="X31">
        <v>24.01</v>
      </c>
      <c r="Y31">
        <v>20.170000000000002</v>
      </c>
      <c r="Z31">
        <v>0</v>
      </c>
      <c r="AA31">
        <v>28.81</v>
      </c>
    </row>
    <row r="32" spans="7:27">
      <c r="G32" t="s">
        <v>74</v>
      </c>
      <c r="H32" s="115">
        <v>148.86000000000001</v>
      </c>
      <c r="I32" s="88">
        <v>38.42</v>
      </c>
      <c r="J32" s="88">
        <v>28.81</v>
      </c>
      <c r="K32" s="88">
        <v>0</v>
      </c>
      <c r="L32" s="88">
        <v>20.170000000000002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148.86000000000001</v>
      </c>
      <c r="X32">
        <v>38.42</v>
      </c>
      <c r="Y32">
        <v>20.170000000000002</v>
      </c>
      <c r="Z32">
        <v>0</v>
      </c>
      <c r="AA32">
        <v>28.81</v>
      </c>
    </row>
    <row r="33" spans="7:27">
      <c r="G33" t="s">
        <v>75</v>
      </c>
      <c r="H33" s="115">
        <v>139.26</v>
      </c>
      <c r="I33" s="88">
        <v>57.62</v>
      </c>
      <c r="J33" s="88">
        <v>0</v>
      </c>
      <c r="K33" s="88">
        <v>0</v>
      </c>
      <c r="L33" s="88">
        <v>19.690000000000001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139.26</v>
      </c>
      <c r="X33">
        <v>57.62</v>
      </c>
      <c r="Y33">
        <v>19.690000000000001</v>
      </c>
      <c r="Z33">
        <v>0</v>
      </c>
      <c r="AA33">
        <v>0</v>
      </c>
    </row>
    <row r="34" spans="7:27">
      <c r="G34" t="s">
        <v>76</v>
      </c>
      <c r="H34" s="115">
        <v>68.19</v>
      </c>
      <c r="I34" s="88">
        <v>57.62</v>
      </c>
      <c r="J34" s="88">
        <v>0</v>
      </c>
      <c r="K34" s="88">
        <v>0</v>
      </c>
      <c r="L34" s="88">
        <v>18.73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68.19</v>
      </c>
      <c r="X34">
        <v>57.62</v>
      </c>
      <c r="Y34">
        <v>18.73</v>
      </c>
      <c r="Z34">
        <v>0</v>
      </c>
      <c r="AA34">
        <v>0</v>
      </c>
    </row>
    <row r="35" spans="7:27">
      <c r="G35" t="s">
        <v>77</v>
      </c>
      <c r="H35" s="115">
        <v>63.39</v>
      </c>
      <c r="I35" s="88">
        <v>6.72</v>
      </c>
      <c r="J35" s="88">
        <v>0</v>
      </c>
      <c r="K35" s="88">
        <v>0</v>
      </c>
      <c r="L35" s="88">
        <v>18.73</v>
      </c>
      <c r="M35" s="116">
        <v>0</v>
      </c>
      <c r="N35" s="115">
        <v>0</v>
      </c>
      <c r="O35" s="88">
        <v>0</v>
      </c>
      <c r="P35" s="88">
        <v>-5</v>
      </c>
      <c r="Q35" s="88">
        <v>0</v>
      </c>
      <c r="R35" s="88">
        <v>0</v>
      </c>
      <c r="S35" s="116">
        <v>0</v>
      </c>
      <c r="U35" s="115"/>
      <c r="V35" s="116"/>
      <c r="W35">
        <v>63.39</v>
      </c>
      <c r="X35">
        <v>6.72</v>
      </c>
      <c r="Y35">
        <v>18.73</v>
      </c>
      <c r="Z35">
        <v>0</v>
      </c>
      <c r="AA35">
        <v>-5</v>
      </c>
    </row>
    <row r="36" spans="7:27">
      <c r="G36" t="s">
        <v>78</v>
      </c>
      <c r="H36" s="115">
        <v>54.74</v>
      </c>
      <c r="I36" s="88">
        <v>4.8</v>
      </c>
      <c r="J36" s="88">
        <v>0</v>
      </c>
      <c r="K36" s="88">
        <v>0</v>
      </c>
      <c r="L36" s="88">
        <v>16.809999999999999</v>
      </c>
      <c r="M36" s="116">
        <v>0</v>
      </c>
      <c r="N36" s="115">
        <v>0</v>
      </c>
      <c r="O36" s="88">
        <v>0</v>
      </c>
      <c r="P36" s="88">
        <v>-10</v>
      </c>
      <c r="Q36" s="88">
        <v>0</v>
      </c>
      <c r="R36" s="88">
        <v>0</v>
      </c>
      <c r="S36" s="116">
        <v>0</v>
      </c>
      <c r="U36" s="115"/>
      <c r="V36" s="116"/>
      <c r="W36">
        <v>54.74</v>
      </c>
      <c r="X36">
        <v>4.8</v>
      </c>
      <c r="Y36">
        <v>16.809999999999999</v>
      </c>
      <c r="Z36">
        <v>0</v>
      </c>
      <c r="AA36">
        <v>-10</v>
      </c>
    </row>
    <row r="37" spans="7:27">
      <c r="G37" t="s">
        <v>79</v>
      </c>
      <c r="H37" s="115">
        <v>65.31</v>
      </c>
      <c r="I37" s="88">
        <v>34.57</v>
      </c>
      <c r="J37" s="88">
        <v>0</v>
      </c>
      <c r="K37" s="88">
        <v>0</v>
      </c>
      <c r="L37" s="88">
        <v>18.25</v>
      </c>
      <c r="M37" s="116">
        <v>0</v>
      </c>
      <c r="N37" s="115">
        <v>0</v>
      </c>
      <c r="O37" s="88">
        <v>0</v>
      </c>
      <c r="P37" s="88">
        <v>-22</v>
      </c>
      <c r="Q37" s="88">
        <v>0</v>
      </c>
      <c r="R37" s="88">
        <v>0</v>
      </c>
      <c r="S37" s="116">
        <v>0</v>
      </c>
      <c r="U37" s="115"/>
      <c r="V37" s="116"/>
      <c r="W37">
        <v>65.31</v>
      </c>
      <c r="X37">
        <v>34.57</v>
      </c>
      <c r="Y37">
        <v>18.25</v>
      </c>
      <c r="Z37">
        <v>0</v>
      </c>
      <c r="AA37">
        <v>-22</v>
      </c>
    </row>
    <row r="38" spans="7:27">
      <c r="G38" t="s">
        <v>80</v>
      </c>
      <c r="H38" s="115">
        <v>12.49</v>
      </c>
      <c r="I38" s="88">
        <v>26.88</v>
      </c>
      <c r="J38" s="88">
        <v>0</v>
      </c>
      <c r="K38" s="88">
        <v>0</v>
      </c>
      <c r="L38" s="88">
        <v>17.29</v>
      </c>
      <c r="M38" s="116">
        <v>0</v>
      </c>
      <c r="N38" s="115">
        <v>0</v>
      </c>
      <c r="O38" s="88">
        <v>0</v>
      </c>
      <c r="P38" s="88">
        <v>-30</v>
      </c>
      <c r="Q38" s="88">
        <v>0</v>
      </c>
      <c r="R38" s="88">
        <v>0</v>
      </c>
      <c r="S38" s="116">
        <v>0</v>
      </c>
      <c r="U38" s="115"/>
      <c r="V38" s="116"/>
      <c r="W38">
        <v>12.49</v>
      </c>
      <c r="X38">
        <v>26.88</v>
      </c>
      <c r="Y38">
        <v>17.29</v>
      </c>
      <c r="Z38">
        <v>0</v>
      </c>
      <c r="AA38">
        <v>-30</v>
      </c>
    </row>
    <row r="39" spans="7:27">
      <c r="G39" t="s">
        <v>81</v>
      </c>
      <c r="H39" s="115">
        <v>0</v>
      </c>
      <c r="I39" s="88">
        <v>21.13</v>
      </c>
      <c r="J39" s="88">
        <v>0</v>
      </c>
      <c r="K39" s="88">
        <v>0</v>
      </c>
      <c r="L39" s="88">
        <v>17.29</v>
      </c>
      <c r="M39" s="116">
        <v>0</v>
      </c>
      <c r="N39" s="115">
        <v>-4</v>
      </c>
      <c r="O39" s="88">
        <v>0</v>
      </c>
      <c r="P39" s="88">
        <v>-20</v>
      </c>
      <c r="Q39" s="88">
        <v>0</v>
      </c>
      <c r="R39" s="88">
        <v>0</v>
      </c>
      <c r="S39" s="116">
        <v>0</v>
      </c>
      <c r="U39" s="115"/>
      <c r="V39" s="116"/>
      <c r="W39">
        <v>-4</v>
      </c>
      <c r="X39">
        <v>21.13</v>
      </c>
      <c r="Y39">
        <v>17.29</v>
      </c>
      <c r="Z39">
        <v>0</v>
      </c>
      <c r="AA39">
        <v>-20</v>
      </c>
    </row>
    <row r="40" spans="7:27">
      <c r="G40" t="s">
        <v>82</v>
      </c>
      <c r="H40" s="115">
        <v>81.63</v>
      </c>
      <c r="I40" s="88">
        <v>20.170000000000002</v>
      </c>
      <c r="J40" s="88">
        <v>0</v>
      </c>
      <c r="K40" s="88">
        <v>0</v>
      </c>
      <c r="L40" s="88">
        <v>16.329999999999998</v>
      </c>
      <c r="M40" s="116">
        <v>0</v>
      </c>
      <c r="N40" s="115">
        <v>0</v>
      </c>
      <c r="O40" s="88">
        <v>0</v>
      </c>
      <c r="P40" s="88">
        <v>-18</v>
      </c>
      <c r="Q40" s="88">
        <v>0</v>
      </c>
      <c r="R40" s="88">
        <v>0</v>
      </c>
      <c r="S40" s="116">
        <v>0</v>
      </c>
      <c r="U40" s="115"/>
      <c r="V40" s="116"/>
      <c r="W40">
        <v>81.63</v>
      </c>
      <c r="X40">
        <v>20.170000000000002</v>
      </c>
      <c r="Y40">
        <v>16.329999999999998</v>
      </c>
      <c r="Z40">
        <v>0</v>
      </c>
      <c r="AA40">
        <v>-18</v>
      </c>
    </row>
    <row r="41" spans="7:27">
      <c r="G41" t="s">
        <v>83</v>
      </c>
      <c r="H41" s="115">
        <v>0</v>
      </c>
      <c r="I41" s="88">
        <v>17.28</v>
      </c>
      <c r="J41" s="88">
        <v>0</v>
      </c>
      <c r="K41" s="88">
        <v>0</v>
      </c>
      <c r="L41" s="88">
        <v>14.41</v>
      </c>
      <c r="M41" s="116">
        <v>0</v>
      </c>
      <c r="N41" s="115">
        <v>-15</v>
      </c>
      <c r="O41" s="88">
        <v>0</v>
      </c>
      <c r="P41" s="88">
        <v>-45</v>
      </c>
      <c r="Q41" s="88">
        <v>0</v>
      </c>
      <c r="R41" s="88">
        <v>0</v>
      </c>
      <c r="S41" s="116">
        <v>0</v>
      </c>
      <c r="U41" s="115"/>
      <c r="V41" s="116"/>
      <c r="W41">
        <v>-15</v>
      </c>
      <c r="X41">
        <v>17.28</v>
      </c>
      <c r="Y41">
        <v>14.41</v>
      </c>
      <c r="Z41">
        <v>0</v>
      </c>
      <c r="AA41">
        <v>-45</v>
      </c>
    </row>
    <row r="42" spans="7:27">
      <c r="G42" t="s">
        <v>84</v>
      </c>
      <c r="H42" s="115">
        <v>0</v>
      </c>
      <c r="I42" s="88">
        <v>9.6</v>
      </c>
      <c r="J42" s="88">
        <v>0</v>
      </c>
      <c r="K42" s="88">
        <v>0</v>
      </c>
      <c r="L42" s="88">
        <v>13.45</v>
      </c>
      <c r="M42" s="116">
        <v>0</v>
      </c>
      <c r="N42" s="115">
        <v>-24</v>
      </c>
      <c r="O42" s="88">
        <v>0</v>
      </c>
      <c r="P42" s="88">
        <v>-42</v>
      </c>
      <c r="Q42" s="88">
        <v>0</v>
      </c>
      <c r="R42" s="88">
        <v>0</v>
      </c>
      <c r="S42" s="116">
        <v>0</v>
      </c>
      <c r="U42" s="115"/>
      <c r="V42" s="116"/>
      <c r="W42">
        <v>-24</v>
      </c>
      <c r="X42">
        <v>9.6</v>
      </c>
      <c r="Y42">
        <v>13.45</v>
      </c>
      <c r="Z42">
        <v>0</v>
      </c>
      <c r="AA42">
        <v>-42</v>
      </c>
    </row>
    <row r="43" spans="7:27">
      <c r="G43" t="s">
        <v>85</v>
      </c>
      <c r="H43" s="115">
        <v>0</v>
      </c>
      <c r="I43" s="88">
        <v>9.6</v>
      </c>
      <c r="J43" s="88">
        <v>0</v>
      </c>
      <c r="K43" s="88">
        <v>0</v>
      </c>
      <c r="L43" s="88">
        <v>12.49</v>
      </c>
      <c r="M43" s="116">
        <v>0</v>
      </c>
      <c r="N43" s="115">
        <v>-67</v>
      </c>
      <c r="O43" s="88">
        <v>0</v>
      </c>
      <c r="P43" s="88">
        <v>-38</v>
      </c>
      <c r="Q43" s="88">
        <v>0</v>
      </c>
      <c r="R43" s="88">
        <v>0</v>
      </c>
      <c r="S43" s="116">
        <v>0</v>
      </c>
      <c r="U43" s="115"/>
      <c r="V43" s="116"/>
      <c r="W43">
        <v>-67</v>
      </c>
      <c r="X43">
        <v>9.6</v>
      </c>
      <c r="Y43">
        <v>12.49</v>
      </c>
      <c r="Z43">
        <v>0</v>
      </c>
      <c r="AA43">
        <v>-38</v>
      </c>
    </row>
    <row r="44" spans="7:27">
      <c r="G44" t="s">
        <v>86</v>
      </c>
      <c r="H44" s="115">
        <v>0</v>
      </c>
      <c r="I44" s="88">
        <v>9.6</v>
      </c>
      <c r="J44" s="88">
        <v>0</v>
      </c>
      <c r="K44" s="88">
        <v>0</v>
      </c>
      <c r="L44" s="88">
        <v>11.05</v>
      </c>
      <c r="M44" s="116">
        <v>0</v>
      </c>
      <c r="N44" s="115">
        <v>-39</v>
      </c>
      <c r="O44" s="88">
        <v>0</v>
      </c>
      <c r="P44" s="88">
        <v>-29</v>
      </c>
      <c r="Q44" s="88">
        <v>0</v>
      </c>
      <c r="R44" s="88">
        <v>0</v>
      </c>
      <c r="S44" s="116">
        <v>0</v>
      </c>
      <c r="U44" s="115"/>
      <c r="V44" s="116"/>
      <c r="W44">
        <v>-39</v>
      </c>
      <c r="X44">
        <v>9.6</v>
      </c>
      <c r="Y44">
        <v>11.05</v>
      </c>
      <c r="Z44">
        <v>0</v>
      </c>
      <c r="AA44">
        <v>-29</v>
      </c>
    </row>
    <row r="45" spans="7:27">
      <c r="G45" t="s">
        <v>87</v>
      </c>
      <c r="H45" s="115">
        <v>0</v>
      </c>
      <c r="I45" s="88">
        <v>19.21</v>
      </c>
      <c r="J45" s="88">
        <v>0</v>
      </c>
      <c r="K45" s="88">
        <v>0</v>
      </c>
      <c r="L45" s="88">
        <v>8.64</v>
      </c>
      <c r="M45" s="116">
        <v>0</v>
      </c>
      <c r="N45" s="115">
        <v>-18</v>
      </c>
      <c r="O45" s="88">
        <v>0</v>
      </c>
      <c r="P45" s="88">
        <v>-45</v>
      </c>
      <c r="Q45" s="88">
        <v>0</v>
      </c>
      <c r="R45" s="88">
        <v>0</v>
      </c>
      <c r="S45" s="116">
        <v>0</v>
      </c>
      <c r="U45" s="115"/>
      <c r="V45" s="116"/>
      <c r="W45">
        <v>-18</v>
      </c>
      <c r="X45">
        <v>19.21</v>
      </c>
      <c r="Y45">
        <v>8.64</v>
      </c>
      <c r="Z45">
        <v>0</v>
      </c>
      <c r="AA45">
        <v>-45</v>
      </c>
    </row>
    <row r="46" spans="7:27">
      <c r="G46" t="s">
        <v>88</v>
      </c>
      <c r="H46" s="115">
        <v>66.27</v>
      </c>
      <c r="I46" s="88">
        <v>19.21</v>
      </c>
      <c r="J46" s="88">
        <v>0</v>
      </c>
      <c r="K46" s="88">
        <v>0</v>
      </c>
      <c r="L46" s="88">
        <v>7.2</v>
      </c>
      <c r="M46" s="116">
        <v>0</v>
      </c>
      <c r="N46" s="115">
        <v>0</v>
      </c>
      <c r="O46" s="88">
        <v>0</v>
      </c>
      <c r="P46" s="88">
        <v>-55</v>
      </c>
      <c r="Q46" s="88">
        <v>0</v>
      </c>
      <c r="R46" s="88">
        <v>0</v>
      </c>
      <c r="S46" s="116">
        <v>0</v>
      </c>
      <c r="U46" s="115"/>
      <c r="V46" s="116"/>
      <c r="W46">
        <v>66.27</v>
      </c>
      <c r="X46">
        <v>19.21</v>
      </c>
      <c r="Y46">
        <v>7.2</v>
      </c>
      <c r="Z46">
        <v>0</v>
      </c>
      <c r="AA46">
        <v>-55</v>
      </c>
    </row>
    <row r="47" spans="7:27">
      <c r="G47" t="s">
        <v>89</v>
      </c>
      <c r="H47" s="115">
        <v>25.93</v>
      </c>
      <c r="I47" s="88">
        <v>0</v>
      </c>
      <c r="J47" s="88">
        <v>0</v>
      </c>
      <c r="K47" s="88">
        <v>0</v>
      </c>
      <c r="L47" s="88">
        <v>6.72</v>
      </c>
      <c r="M47" s="116">
        <v>0</v>
      </c>
      <c r="N47" s="115">
        <v>0</v>
      </c>
      <c r="O47" s="88">
        <v>0</v>
      </c>
      <c r="P47" s="88">
        <v>-38</v>
      </c>
      <c r="Q47" s="88">
        <v>0</v>
      </c>
      <c r="R47" s="88">
        <v>0</v>
      </c>
      <c r="S47" s="116">
        <v>0</v>
      </c>
      <c r="U47" s="115"/>
      <c r="V47" s="116"/>
      <c r="W47">
        <v>25.93</v>
      </c>
      <c r="X47">
        <v>0</v>
      </c>
      <c r="Y47">
        <v>6.72</v>
      </c>
      <c r="Z47">
        <v>0</v>
      </c>
      <c r="AA47">
        <v>-38</v>
      </c>
    </row>
    <row r="48" spans="7:27">
      <c r="G48" t="s">
        <v>90</v>
      </c>
      <c r="H48" s="115">
        <v>19.21</v>
      </c>
      <c r="I48" s="88">
        <v>0</v>
      </c>
      <c r="J48" s="88">
        <v>0</v>
      </c>
      <c r="K48" s="88">
        <v>0</v>
      </c>
      <c r="L48" s="88">
        <v>3.84</v>
      </c>
      <c r="M48" s="116">
        <v>0</v>
      </c>
      <c r="N48" s="115">
        <v>0</v>
      </c>
      <c r="O48" s="88">
        <v>0</v>
      </c>
      <c r="P48" s="88">
        <v>-37</v>
      </c>
      <c r="Q48" s="88">
        <v>0</v>
      </c>
      <c r="R48" s="88">
        <v>0</v>
      </c>
      <c r="S48" s="116">
        <v>0</v>
      </c>
      <c r="U48" s="115"/>
      <c r="V48" s="116"/>
      <c r="W48">
        <v>19.21</v>
      </c>
      <c r="X48">
        <v>0</v>
      </c>
      <c r="Y48">
        <v>3.84</v>
      </c>
      <c r="Z48">
        <v>0</v>
      </c>
      <c r="AA48">
        <v>-37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5.28</v>
      </c>
      <c r="M49" s="116">
        <v>0</v>
      </c>
      <c r="N49" s="115">
        <v>0</v>
      </c>
      <c r="O49" s="88">
        <v>0</v>
      </c>
      <c r="P49" s="88">
        <v>-45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0</v>
      </c>
      <c r="Y49">
        <v>5.28</v>
      </c>
      <c r="Z49">
        <v>0</v>
      </c>
      <c r="AA49">
        <v>-45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5.28</v>
      </c>
      <c r="M50" s="116">
        <v>0</v>
      </c>
      <c r="N50" s="115">
        <v>-10</v>
      </c>
      <c r="O50" s="88">
        <v>0</v>
      </c>
      <c r="P50" s="88">
        <v>-45</v>
      </c>
      <c r="Q50" s="88">
        <v>0</v>
      </c>
      <c r="R50" s="88">
        <v>0</v>
      </c>
      <c r="S50" s="116">
        <v>0</v>
      </c>
      <c r="U50" s="115"/>
      <c r="V50" s="116"/>
      <c r="W50">
        <v>-10</v>
      </c>
      <c r="X50">
        <v>0</v>
      </c>
      <c r="Y50">
        <v>5.28</v>
      </c>
      <c r="Z50">
        <v>0</v>
      </c>
      <c r="AA50">
        <v>-45</v>
      </c>
    </row>
    <row r="51" spans="7:27">
      <c r="G51" t="s">
        <v>93</v>
      </c>
      <c r="H51" s="115">
        <v>45.14</v>
      </c>
      <c r="I51" s="88">
        <v>9.6</v>
      </c>
      <c r="J51" s="88">
        <v>0</v>
      </c>
      <c r="K51" s="88">
        <v>0</v>
      </c>
      <c r="L51" s="88">
        <v>4.8</v>
      </c>
      <c r="M51" s="116">
        <v>0</v>
      </c>
      <c r="N51" s="115">
        <v>0</v>
      </c>
      <c r="O51" s="88">
        <v>0</v>
      </c>
      <c r="P51" s="88">
        <v>-60</v>
      </c>
      <c r="Q51" s="88">
        <v>0</v>
      </c>
      <c r="R51" s="88">
        <v>0</v>
      </c>
      <c r="S51" s="116">
        <v>0</v>
      </c>
      <c r="U51" s="115"/>
      <c r="V51" s="116"/>
      <c r="W51">
        <v>45.14</v>
      </c>
      <c r="X51">
        <v>9.6</v>
      </c>
      <c r="Y51">
        <v>4.8</v>
      </c>
      <c r="Z51">
        <v>0</v>
      </c>
      <c r="AA51">
        <v>-60</v>
      </c>
    </row>
    <row r="52" spans="7:27">
      <c r="G52" t="s">
        <v>94</v>
      </c>
      <c r="H52" s="115">
        <v>11.52</v>
      </c>
      <c r="I52" s="88">
        <v>19.21</v>
      </c>
      <c r="J52" s="88">
        <v>0</v>
      </c>
      <c r="K52" s="88">
        <v>0</v>
      </c>
      <c r="L52" s="88">
        <v>2.88</v>
      </c>
      <c r="M52" s="116">
        <v>0</v>
      </c>
      <c r="N52" s="115">
        <v>0</v>
      </c>
      <c r="O52" s="88">
        <v>0</v>
      </c>
      <c r="P52" s="88">
        <v>-25</v>
      </c>
      <c r="Q52" s="88">
        <v>0</v>
      </c>
      <c r="R52" s="88">
        <v>0</v>
      </c>
      <c r="S52" s="116">
        <v>0</v>
      </c>
      <c r="U52" s="115"/>
      <c r="V52" s="116"/>
      <c r="W52">
        <v>11.52</v>
      </c>
      <c r="X52">
        <v>19.21</v>
      </c>
      <c r="Y52">
        <v>2.88</v>
      </c>
      <c r="Z52">
        <v>0</v>
      </c>
      <c r="AA52">
        <v>-25</v>
      </c>
    </row>
    <row r="53" spans="7:27">
      <c r="G53" t="s">
        <v>95</v>
      </c>
      <c r="H53" s="115">
        <v>0</v>
      </c>
      <c r="I53" s="88">
        <v>19.21</v>
      </c>
      <c r="J53" s="88">
        <v>0</v>
      </c>
      <c r="K53" s="88">
        <v>9.6</v>
      </c>
      <c r="L53" s="88">
        <v>2.4</v>
      </c>
      <c r="M53" s="116">
        <v>0</v>
      </c>
      <c r="N53" s="115">
        <v>0</v>
      </c>
      <c r="O53" s="88">
        <v>0</v>
      </c>
      <c r="P53" s="88">
        <v>-5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19.21</v>
      </c>
      <c r="Y53">
        <v>2.4</v>
      </c>
      <c r="Z53">
        <v>9.6</v>
      </c>
      <c r="AA53">
        <v>-5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9.6</v>
      </c>
      <c r="L54" s="88">
        <v>0.96</v>
      </c>
      <c r="M54" s="116">
        <v>0</v>
      </c>
      <c r="N54" s="115">
        <v>-35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-35</v>
      </c>
      <c r="X54">
        <v>0</v>
      </c>
      <c r="Y54">
        <v>0.96</v>
      </c>
      <c r="Z54">
        <v>9.6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9.6</v>
      </c>
      <c r="L55" s="88">
        <v>1.44</v>
      </c>
      <c r="M55" s="116">
        <v>0</v>
      </c>
      <c r="N55" s="115">
        <v>-44</v>
      </c>
      <c r="O55" s="88">
        <v>0</v>
      </c>
      <c r="P55" s="88">
        <v>-40</v>
      </c>
      <c r="Q55" s="88">
        <v>0</v>
      </c>
      <c r="R55" s="88">
        <v>0</v>
      </c>
      <c r="S55" s="116">
        <v>0</v>
      </c>
      <c r="U55" s="115"/>
      <c r="V55" s="116"/>
      <c r="W55">
        <v>-44</v>
      </c>
      <c r="X55">
        <v>0</v>
      </c>
      <c r="Y55">
        <v>1.44</v>
      </c>
      <c r="Z55">
        <v>9.6</v>
      </c>
      <c r="AA55">
        <v>-40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9.6</v>
      </c>
      <c r="L56" s="88">
        <v>1.44</v>
      </c>
      <c r="M56" s="116">
        <v>0</v>
      </c>
      <c r="N56" s="115">
        <v>-24</v>
      </c>
      <c r="O56" s="88">
        <v>0</v>
      </c>
      <c r="P56" s="88">
        <v>-40</v>
      </c>
      <c r="Q56" s="88">
        <v>0</v>
      </c>
      <c r="R56" s="88">
        <v>0</v>
      </c>
      <c r="S56" s="116">
        <v>0</v>
      </c>
      <c r="U56" s="115"/>
      <c r="V56" s="116"/>
      <c r="W56">
        <v>-24</v>
      </c>
      <c r="X56">
        <v>0</v>
      </c>
      <c r="Y56">
        <v>1.44</v>
      </c>
      <c r="Z56">
        <v>9.6</v>
      </c>
      <c r="AA56">
        <v>-40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9.6</v>
      </c>
      <c r="L57" s="88">
        <v>0.48</v>
      </c>
      <c r="M57" s="116">
        <v>0</v>
      </c>
      <c r="N57" s="115">
        <v>-56</v>
      </c>
      <c r="O57" s="88">
        <v>0</v>
      </c>
      <c r="P57" s="88">
        <v>-25</v>
      </c>
      <c r="Q57" s="88">
        <v>0</v>
      </c>
      <c r="R57" s="88">
        <v>0</v>
      </c>
      <c r="S57" s="116">
        <v>0</v>
      </c>
      <c r="U57" s="115"/>
      <c r="V57" s="116"/>
      <c r="W57">
        <v>-56</v>
      </c>
      <c r="X57">
        <v>0</v>
      </c>
      <c r="Y57">
        <v>0.48</v>
      </c>
      <c r="Z57">
        <v>9.6</v>
      </c>
      <c r="AA57">
        <v>-25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9.6</v>
      </c>
      <c r="L58" s="88">
        <v>0.48</v>
      </c>
      <c r="M58" s="116">
        <v>0</v>
      </c>
      <c r="N58" s="115">
        <v>-63</v>
      </c>
      <c r="O58" s="88">
        <v>0</v>
      </c>
      <c r="P58" s="88">
        <v>-15</v>
      </c>
      <c r="Q58" s="88">
        <v>0</v>
      </c>
      <c r="R58" s="88">
        <v>0</v>
      </c>
      <c r="S58" s="116">
        <v>0</v>
      </c>
      <c r="U58" s="115"/>
      <c r="V58" s="116"/>
      <c r="W58">
        <v>-63</v>
      </c>
      <c r="X58">
        <v>0</v>
      </c>
      <c r="Y58">
        <v>0.48</v>
      </c>
      <c r="Z58">
        <v>9.6</v>
      </c>
      <c r="AA58">
        <v>-15</v>
      </c>
    </row>
    <row r="59" spans="7:27">
      <c r="G59" t="s">
        <v>101</v>
      </c>
      <c r="H59" s="115">
        <v>0</v>
      </c>
      <c r="I59" s="88">
        <v>14.41</v>
      </c>
      <c r="J59" s="88">
        <v>0</v>
      </c>
      <c r="K59" s="88">
        <v>9.6</v>
      </c>
      <c r="L59" s="88">
        <v>1.92</v>
      </c>
      <c r="M59" s="116">
        <v>0</v>
      </c>
      <c r="N59" s="115">
        <v>-74</v>
      </c>
      <c r="O59" s="88">
        <v>0</v>
      </c>
      <c r="P59" s="88">
        <v>-35</v>
      </c>
      <c r="Q59" s="88">
        <v>0</v>
      </c>
      <c r="R59" s="88">
        <v>0</v>
      </c>
      <c r="S59" s="116">
        <v>0</v>
      </c>
      <c r="U59" s="115"/>
      <c r="V59" s="116"/>
      <c r="W59">
        <v>-74</v>
      </c>
      <c r="X59">
        <v>14.41</v>
      </c>
      <c r="Y59">
        <v>1.92</v>
      </c>
      <c r="Z59">
        <v>9.6</v>
      </c>
      <c r="AA59">
        <v>-35</v>
      </c>
    </row>
    <row r="60" spans="7:27">
      <c r="G60" t="s">
        <v>102</v>
      </c>
      <c r="H60" s="115">
        <v>0</v>
      </c>
      <c r="I60" s="88">
        <v>9.61</v>
      </c>
      <c r="J60" s="88">
        <v>0</v>
      </c>
      <c r="K60" s="88">
        <v>9.6</v>
      </c>
      <c r="L60" s="88">
        <v>1.92</v>
      </c>
      <c r="M60" s="116">
        <v>0</v>
      </c>
      <c r="N60" s="115">
        <v>-81</v>
      </c>
      <c r="O60" s="88">
        <v>0</v>
      </c>
      <c r="P60" s="88">
        <v>-35</v>
      </c>
      <c r="Q60" s="88">
        <v>0</v>
      </c>
      <c r="R60" s="88">
        <v>0</v>
      </c>
      <c r="S60" s="116">
        <v>0</v>
      </c>
      <c r="U60" s="115"/>
      <c r="V60" s="116"/>
      <c r="W60">
        <v>-81</v>
      </c>
      <c r="X60">
        <v>9.61</v>
      </c>
      <c r="Y60">
        <v>1.92</v>
      </c>
      <c r="Z60">
        <v>9.6</v>
      </c>
      <c r="AA60">
        <v>-35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9.6</v>
      </c>
      <c r="L61" s="88">
        <v>1.92</v>
      </c>
      <c r="M61" s="116">
        <v>0</v>
      </c>
      <c r="N61" s="115">
        <v>-50</v>
      </c>
      <c r="O61" s="88">
        <v>0</v>
      </c>
      <c r="P61" s="88">
        <v>-40</v>
      </c>
      <c r="Q61" s="88">
        <v>0</v>
      </c>
      <c r="R61" s="88">
        <v>0</v>
      </c>
      <c r="S61" s="116">
        <v>0</v>
      </c>
      <c r="U61" s="115"/>
      <c r="V61" s="116"/>
      <c r="W61">
        <v>-50</v>
      </c>
      <c r="X61">
        <v>0</v>
      </c>
      <c r="Y61">
        <v>1.92</v>
      </c>
      <c r="Z61">
        <v>9.6</v>
      </c>
      <c r="AA61">
        <v>-40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9.6</v>
      </c>
      <c r="L62" s="88">
        <v>1.92</v>
      </c>
      <c r="M62" s="116">
        <v>0</v>
      </c>
      <c r="N62" s="115">
        <v>-50</v>
      </c>
      <c r="O62" s="88">
        <v>0</v>
      </c>
      <c r="P62" s="88">
        <v>-50</v>
      </c>
      <c r="Q62" s="88">
        <v>0</v>
      </c>
      <c r="R62" s="88">
        <v>0</v>
      </c>
      <c r="S62" s="116">
        <v>0</v>
      </c>
      <c r="U62" s="115"/>
      <c r="V62" s="116"/>
      <c r="W62">
        <v>-50</v>
      </c>
      <c r="X62">
        <v>0</v>
      </c>
      <c r="Y62">
        <v>1.92</v>
      </c>
      <c r="Z62">
        <v>9.6</v>
      </c>
      <c r="AA62">
        <v>-50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9.61</v>
      </c>
      <c r="L63" s="88">
        <v>2.88</v>
      </c>
      <c r="M63" s="116">
        <v>0</v>
      </c>
      <c r="N63" s="115">
        <v>-61</v>
      </c>
      <c r="O63" s="88">
        <v>0</v>
      </c>
      <c r="P63" s="88">
        <v>-70</v>
      </c>
      <c r="Q63" s="88">
        <v>0</v>
      </c>
      <c r="R63" s="88">
        <v>0</v>
      </c>
      <c r="S63" s="116">
        <v>0</v>
      </c>
      <c r="U63" s="115"/>
      <c r="V63" s="116"/>
      <c r="W63">
        <v>-61</v>
      </c>
      <c r="X63">
        <v>0</v>
      </c>
      <c r="Y63">
        <v>2.88</v>
      </c>
      <c r="Z63">
        <v>9.61</v>
      </c>
      <c r="AA63">
        <v>-70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9.61</v>
      </c>
      <c r="L64" s="88">
        <v>3.84</v>
      </c>
      <c r="M64" s="116">
        <v>0</v>
      </c>
      <c r="N64" s="115">
        <v>-63</v>
      </c>
      <c r="O64" s="88">
        <v>0</v>
      </c>
      <c r="P64" s="88">
        <v>-75</v>
      </c>
      <c r="Q64" s="88">
        <v>0</v>
      </c>
      <c r="R64" s="88">
        <v>0</v>
      </c>
      <c r="S64" s="116">
        <v>0</v>
      </c>
      <c r="U64" s="115"/>
      <c r="V64" s="116"/>
      <c r="W64">
        <v>-63</v>
      </c>
      <c r="X64">
        <v>0</v>
      </c>
      <c r="Y64">
        <v>3.84</v>
      </c>
      <c r="Z64">
        <v>9.61</v>
      </c>
      <c r="AA64">
        <v>-75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9.61</v>
      </c>
      <c r="L65" s="88">
        <v>2.88</v>
      </c>
      <c r="M65" s="116">
        <v>0</v>
      </c>
      <c r="N65" s="115">
        <v>-60</v>
      </c>
      <c r="O65" s="88">
        <v>-21</v>
      </c>
      <c r="P65" s="88">
        <v>-66</v>
      </c>
      <c r="Q65" s="88">
        <v>0</v>
      </c>
      <c r="R65" s="88">
        <v>0</v>
      </c>
      <c r="S65" s="116">
        <v>0</v>
      </c>
      <c r="U65" s="115"/>
      <c r="V65" s="116"/>
      <c r="W65">
        <v>-60</v>
      </c>
      <c r="X65">
        <v>-21</v>
      </c>
      <c r="Y65">
        <v>2.88</v>
      </c>
      <c r="Z65">
        <v>9.61</v>
      </c>
      <c r="AA65">
        <v>-66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9.61</v>
      </c>
      <c r="L66" s="88">
        <v>3.36</v>
      </c>
      <c r="M66" s="116">
        <v>0</v>
      </c>
      <c r="N66" s="115">
        <v>-67</v>
      </c>
      <c r="O66" s="88">
        <v>-13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-67</v>
      </c>
      <c r="X66">
        <v>-13</v>
      </c>
      <c r="Y66">
        <v>3.36</v>
      </c>
      <c r="Z66">
        <v>9.61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9.61</v>
      </c>
      <c r="L67" s="88">
        <v>3.84</v>
      </c>
      <c r="M67" s="116">
        <v>0</v>
      </c>
      <c r="N67" s="115">
        <v>-46</v>
      </c>
      <c r="O67" s="88">
        <v>-15</v>
      </c>
      <c r="P67" s="88">
        <v>-30</v>
      </c>
      <c r="Q67" s="88">
        <v>0</v>
      </c>
      <c r="R67" s="88">
        <v>0</v>
      </c>
      <c r="S67" s="116">
        <v>0</v>
      </c>
      <c r="U67" s="115"/>
      <c r="V67" s="116"/>
      <c r="W67">
        <v>-46</v>
      </c>
      <c r="X67">
        <v>-15</v>
      </c>
      <c r="Y67">
        <v>3.84</v>
      </c>
      <c r="Z67">
        <v>9.61</v>
      </c>
      <c r="AA67">
        <v>-30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9.61</v>
      </c>
      <c r="L68" s="88">
        <v>4.32</v>
      </c>
      <c r="M68" s="116">
        <v>0</v>
      </c>
      <c r="N68" s="115">
        <v>-27</v>
      </c>
      <c r="O68" s="88">
        <v>-15</v>
      </c>
      <c r="P68" s="88">
        <v>-30</v>
      </c>
      <c r="Q68" s="88">
        <v>0</v>
      </c>
      <c r="R68" s="88">
        <v>0</v>
      </c>
      <c r="S68" s="116">
        <v>0</v>
      </c>
      <c r="U68" s="115"/>
      <c r="V68" s="116"/>
      <c r="W68">
        <v>-27</v>
      </c>
      <c r="X68">
        <v>-15</v>
      </c>
      <c r="Y68">
        <v>4.32</v>
      </c>
      <c r="Z68">
        <v>9.61</v>
      </c>
      <c r="AA68">
        <v>-30</v>
      </c>
    </row>
    <row r="69" spans="7:27">
      <c r="G69" t="s">
        <v>111</v>
      </c>
      <c r="H69" s="115">
        <v>30.74</v>
      </c>
      <c r="I69" s="88">
        <v>0</v>
      </c>
      <c r="J69" s="88">
        <v>0</v>
      </c>
      <c r="K69" s="88">
        <v>9.6</v>
      </c>
      <c r="L69" s="88">
        <v>5.28</v>
      </c>
      <c r="M69" s="116">
        <v>0</v>
      </c>
      <c r="N69" s="115">
        <v>0</v>
      </c>
      <c r="O69" s="88">
        <v>0</v>
      </c>
      <c r="P69" s="88">
        <v>-30</v>
      </c>
      <c r="Q69" s="88">
        <v>0</v>
      </c>
      <c r="R69" s="88">
        <v>0</v>
      </c>
      <c r="S69" s="116">
        <v>0</v>
      </c>
      <c r="U69" s="115"/>
      <c r="V69" s="116"/>
      <c r="W69">
        <v>30.74</v>
      </c>
      <c r="X69">
        <v>0</v>
      </c>
      <c r="Y69">
        <v>5.28</v>
      </c>
      <c r="Z69">
        <v>9.6</v>
      </c>
      <c r="AA69">
        <v>-30</v>
      </c>
    </row>
    <row r="70" spans="7:27">
      <c r="G70" t="s">
        <v>112</v>
      </c>
      <c r="H70" s="115">
        <v>2.88</v>
      </c>
      <c r="I70" s="88">
        <v>19.22</v>
      </c>
      <c r="J70" s="88">
        <v>0</v>
      </c>
      <c r="K70" s="88">
        <v>9.6</v>
      </c>
      <c r="L70" s="88">
        <v>6.72</v>
      </c>
      <c r="M70" s="116">
        <v>0</v>
      </c>
      <c r="N70" s="115">
        <v>0</v>
      </c>
      <c r="O70" s="88">
        <v>0</v>
      </c>
      <c r="P70" s="88">
        <v>-35</v>
      </c>
      <c r="Q70" s="88">
        <v>0</v>
      </c>
      <c r="R70" s="88">
        <v>0</v>
      </c>
      <c r="S70" s="116">
        <v>0</v>
      </c>
      <c r="U70" s="115"/>
      <c r="V70" s="116"/>
      <c r="W70">
        <v>2.88</v>
      </c>
      <c r="X70">
        <v>19.22</v>
      </c>
      <c r="Y70">
        <v>6.72</v>
      </c>
      <c r="Z70">
        <v>9.6</v>
      </c>
      <c r="AA70">
        <v>-35</v>
      </c>
    </row>
    <row r="71" spans="7:27">
      <c r="G71" t="s">
        <v>113</v>
      </c>
      <c r="H71" s="115">
        <v>5.76</v>
      </c>
      <c r="I71" s="88">
        <v>48.03</v>
      </c>
      <c r="J71" s="88">
        <v>0</v>
      </c>
      <c r="K71" s="88">
        <v>9.6</v>
      </c>
      <c r="L71" s="88">
        <v>7.68</v>
      </c>
      <c r="M71" s="116">
        <v>0</v>
      </c>
      <c r="N71" s="115">
        <v>0</v>
      </c>
      <c r="O71" s="88">
        <v>0</v>
      </c>
      <c r="P71" s="88">
        <v>-55</v>
      </c>
      <c r="Q71" s="88">
        <v>0</v>
      </c>
      <c r="R71" s="88">
        <v>0</v>
      </c>
      <c r="S71" s="116">
        <v>0</v>
      </c>
      <c r="U71" s="115"/>
      <c r="V71" s="116"/>
      <c r="W71">
        <v>5.76</v>
      </c>
      <c r="X71">
        <v>48.03</v>
      </c>
      <c r="Y71">
        <v>7.68</v>
      </c>
      <c r="Z71">
        <v>9.6</v>
      </c>
      <c r="AA71">
        <v>-55</v>
      </c>
    </row>
    <row r="72" spans="7:27">
      <c r="G72" t="s">
        <v>114</v>
      </c>
      <c r="H72" s="115">
        <v>51.86</v>
      </c>
      <c r="I72" s="88">
        <v>83.56</v>
      </c>
      <c r="J72" s="88">
        <v>0</v>
      </c>
      <c r="K72" s="88">
        <v>0</v>
      </c>
      <c r="L72" s="88">
        <v>8.16</v>
      </c>
      <c r="M72" s="116">
        <v>0</v>
      </c>
      <c r="N72" s="115">
        <v>0</v>
      </c>
      <c r="O72" s="88">
        <v>0</v>
      </c>
      <c r="P72" s="88">
        <v>-20</v>
      </c>
      <c r="Q72" s="88">
        <v>0</v>
      </c>
      <c r="R72" s="88">
        <v>0</v>
      </c>
      <c r="S72" s="116">
        <v>0</v>
      </c>
      <c r="U72" s="115"/>
      <c r="V72" s="116"/>
      <c r="W72">
        <v>51.86</v>
      </c>
      <c r="X72">
        <v>83.56</v>
      </c>
      <c r="Y72">
        <v>8.16</v>
      </c>
      <c r="Z72">
        <v>0</v>
      </c>
      <c r="AA72">
        <v>-20</v>
      </c>
    </row>
    <row r="73" spans="7:27">
      <c r="G73" t="s">
        <v>115</v>
      </c>
      <c r="H73" s="115">
        <v>77.8</v>
      </c>
      <c r="I73" s="88">
        <v>22.09</v>
      </c>
      <c r="J73" s="88">
        <v>0</v>
      </c>
      <c r="K73" s="88">
        <v>0</v>
      </c>
      <c r="L73" s="88">
        <v>9.1199999999999992</v>
      </c>
      <c r="M73" s="116">
        <v>0</v>
      </c>
      <c r="N73" s="115">
        <v>0</v>
      </c>
      <c r="O73" s="88">
        <v>0</v>
      </c>
      <c r="P73" s="88">
        <v>-15</v>
      </c>
      <c r="Q73" s="88">
        <v>0</v>
      </c>
      <c r="R73" s="88">
        <v>0</v>
      </c>
      <c r="S73" s="116">
        <v>0</v>
      </c>
      <c r="U73" s="115"/>
      <c r="V73" s="116"/>
      <c r="W73">
        <v>77.8</v>
      </c>
      <c r="X73">
        <v>22.09</v>
      </c>
      <c r="Y73">
        <v>9.1199999999999992</v>
      </c>
      <c r="Z73">
        <v>0</v>
      </c>
      <c r="AA73">
        <v>-15</v>
      </c>
    </row>
    <row r="74" spans="7:27">
      <c r="G74" t="s">
        <v>116</v>
      </c>
      <c r="H74" s="115">
        <v>70.11</v>
      </c>
      <c r="I74" s="88">
        <v>22.09</v>
      </c>
      <c r="J74" s="88">
        <v>0</v>
      </c>
      <c r="K74" s="88">
        <v>0</v>
      </c>
      <c r="L74" s="88">
        <v>9.6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70.11</v>
      </c>
      <c r="X74">
        <v>22.09</v>
      </c>
      <c r="Y74">
        <v>9.6</v>
      </c>
      <c r="Z74">
        <v>0</v>
      </c>
      <c r="AA74">
        <v>0</v>
      </c>
    </row>
    <row r="75" spans="7:27">
      <c r="G75" t="s">
        <v>117</v>
      </c>
      <c r="H75" s="115">
        <v>21.13</v>
      </c>
      <c r="I75" s="88">
        <v>24.97</v>
      </c>
      <c r="J75" s="88">
        <v>0</v>
      </c>
      <c r="K75" s="88">
        <v>0</v>
      </c>
      <c r="L75" s="88">
        <v>7.68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21.13</v>
      </c>
      <c r="X75">
        <v>24.97</v>
      </c>
      <c r="Y75">
        <v>7.68</v>
      </c>
      <c r="Z75">
        <v>0</v>
      </c>
      <c r="AA75">
        <v>0</v>
      </c>
    </row>
    <row r="76" spans="7:27">
      <c r="G76" t="s">
        <v>118</v>
      </c>
      <c r="H76" s="115">
        <v>40.340000000000003</v>
      </c>
      <c r="I76" s="88">
        <v>29.77</v>
      </c>
      <c r="J76" s="88">
        <v>0</v>
      </c>
      <c r="K76" s="88">
        <v>0</v>
      </c>
      <c r="L76" s="88">
        <v>8.64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40.340000000000003</v>
      </c>
      <c r="X76">
        <v>29.77</v>
      </c>
      <c r="Y76">
        <v>8.64</v>
      </c>
      <c r="Z76">
        <v>0</v>
      </c>
      <c r="AA76">
        <v>0</v>
      </c>
    </row>
    <row r="77" spans="7:27">
      <c r="G77" t="s">
        <v>119</v>
      </c>
      <c r="H77" s="115">
        <v>40.22</v>
      </c>
      <c r="I77" s="88">
        <v>14.57</v>
      </c>
      <c r="J77" s="88">
        <v>0</v>
      </c>
      <c r="K77" s="88">
        <v>0</v>
      </c>
      <c r="L77" s="88">
        <v>5.24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40.22</v>
      </c>
      <c r="X77">
        <v>14.57</v>
      </c>
      <c r="Y77">
        <v>5.24</v>
      </c>
      <c r="Z77">
        <v>0</v>
      </c>
      <c r="AA77">
        <v>0</v>
      </c>
    </row>
    <row r="78" spans="7:27">
      <c r="G78" t="s">
        <v>120</v>
      </c>
      <c r="H78" s="115">
        <v>34.17</v>
      </c>
      <c r="I78" s="88">
        <v>13.77</v>
      </c>
      <c r="J78" s="88">
        <v>0</v>
      </c>
      <c r="K78" s="88">
        <v>0</v>
      </c>
      <c r="L78" s="88">
        <v>4.59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34.17</v>
      </c>
      <c r="X78">
        <v>13.77</v>
      </c>
      <c r="Y78">
        <v>4.59</v>
      </c>
      <c r="Z78">
        <v>0</v>
      </c>
      <c r="AA78">
        <v>0</v>
      </c>
    </row>
    <row r="79" spans="7:27">
      <c r="G79" t="s">
        <v>121</v>
      </c>
      <c r="H79" s="115">
        <v>15.95</v>
      </c>
      <c r="I79" s="88">
        <v>25.64</v>
      </c>
      <c r="J79" s="88">
        <v>0</v>
      </c>
      <c r="K79" s="88">
        <v>0</v>
      </c>
      <c r="L79" s="88">
        <v>2.56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15.95</v>
      </c>
      <c r="X79">
        <v>25.64</v>
      </c>
      <c r="Y79">
        <v>2.56</v>
      </c>
      <c r="Z79">
        <v>0</v>
      </c>
      <c r="AA79">
        <v>0</v>
      </c>
    </row>
    <row r="80" spans="7:27">
      <c r="G80" t="s">
        <v>122</v>
      </c>
      <c r="H80" s="115">
        <v>17.3</v>
      </c>
      <c r="I80" s="88">
        <v>28.83</v>
      </c>
      <c r="J80" s="88">
        <v>0</v>
      </c>
      <c r="K80" s="88">
        <v>0</v>
      </c>
      <c r="L80" s="88">
        <v>2.59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17.3</v>
      </c>
      <c r="X80">
        <v>28.83</v>
      </c>
      <c r="Y80">
        <v>2.59</v>
      </c>
      <c r="Z80">
        <v>0</v>
      </c>
      <c r="AA80">
        <v>0</v>
      </c>
    </row>
    <row r="81" spans="7:27">
      <c r="G81" t="s">
        <v>123</v>
      </c>
      <c r="H81" s="115">
        <v>31.17</v>
      </c>
      <c r="I81" s="88">
        <v>73.94</v>
      </c>
      <c r="J81" s="88">
        <v>0</v>
      </c>
      <c r="K81" s="88">
        <v>0</v>
      </c>
      <c r="L81" s="88">
        <v>3.92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31.17</v>
      </c>
      <c r="X81">
        <v>73.94</v>
      </c>
      <c r="Y81">
        <v>3.92</v>
      </c>
      <c r="Z81">
        <v>0</v>
      </c>
      <c r="AA81">
        <v>0</v>
      </c>
    </row>
    <row r="82" spans="7:27">
      <c r="G82" t="s">
        <v>124</v>
      </c>
      <c r="H82" s="115">
        <v>56.16</v>
      </c>
      <c r="I82" s="88">
        <v>93.61</v>
      </c>
      <c r="J82" s="88">
        <v>0</v>
      </c>
      <c r="K82" s="88">
        <v>0</v>
      </c>
      <c r="L82" s="88">
        <v>4.49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56.16</v>
      </c>
      <c r="X82">
        <v>93.61</v>
      </c>
      <c r="Y82">
        <v>4.49</v>
      </c>
      <c r="Z82">
        <v>0</v>
      </c>
      <c r="AA82">
        <v>0</v>
      </c>
    </row>
    <row r="83" spans="7:27">
      <c r="G83" t="s">
        <v>125</v>
      </c>
      <c r="H83" s="115">
        <v>62.81</v>
      </c>
      <c r="I83" s="88">
        <v>25.33</v>
      </c>
      <c r="J83" s="88">
        <v>0</v>
      </c>
      <c r="K83" s="88">
        <v>0</v>
      </c>
      <c r="L83" s="88">
        <v>5.77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62.81</v>
      </c>
      <c r="X83">
        <v>25.33</v>
      </c>
      <c r="Y83">
        <v>5.77</v>
      </c>
      <c r="Z83">
        <v>0</v>
      </c>
      <c r="AA83">
        <v>0</v>
      </c>
    </row>
    <row r="84" spans="7:27">
      <c r="G84" t="s">
        <v>126</v>
      </c>
      <c r="H84" s="115">
        <v>103.35</v>
      </c>
      <c r="I84" s="88">
        <v>38.86</v>
      </c>
      <c r="J84" s="88">
        <v>0</v>
      </c>
      <c r="K84" s="88">
        <v>0</v>
      </c>
      <c r="L84" s="88">
        <v>8.6999999999999993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103.35</v>
      </c>
      <c r="X84">
        <v>38.86</v>
      </c>
      <c r="Y84">
        <v>8.6999999999999993</v>
      </c>
      <c r="Z84">
        <v>0</v>
      </c>
      <c r="AA84">
        <v>0</v>
      </c>
    </row>
    <row r="85" spans="7:27">
      <c r="G85" t="s">
        <v>127</v>
      </c>
      <c r="H85" s="115">
        <v>131.58000000000001</v>
      </c>
      <c r="I85" s="88">
        <v>42.26</v>
      </c>
      <c r="J85" s="88">
        <v>0</v>
      </c>
      <c r="K85" s="88">
        <v>0</v>
      </c>
      <c r="L85" s="88">
        <v>10.56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131.58000000000001</v>
      </c>
      <c r="X85">
        <v>42.26</v>
      </c>
      <c r="Y85">
        <v>10.56</v>
      </c>
      <c r="Z85">
        <v>0</v>
      </c>
      <c r="AA85">
        <v>0</v>
      </c>
    </row>
    <row r="86" spans="7:27">
      <c r="G86" t="s">
        <v>128</v>
      </c>
      <c r="H86" s="115">
        <v>137.33000000000001</v>
      </c>
      <c r="I86" s="88">
        <v>47.06</v>
      </c>
      <c r="J86" s="88">
        <v>0</v>
      </c>
      <c r="K86" s="88">
        <v>0</v>
      </c>
      <c r="L86" s="88">
        <v>10.28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137.33000000000001</v>
      </c>
      <c r="X86">
        <v>47.06</v>
      </c>
      <c r="Y86">
        <v>10.28</v>
      </c>
      <c r="Z86">
        <v>0</v>
      </c>
      <c r="AA86">
        <v>0</v>
      </c>
    </row>
    <row r="87" spans="7:27">
      <c r="G87" t="s">
        <v>129</v>
      </c>
      <c r="H87" s="115">
        <v>120.06</v>
      </c>
      <c r="I87" s="88">
        <v>83.55</v>
      </c>
      <c r="J87" s="88">
        <v>0</v>
      </c>
      <c r="K87" s="88">
        <v>0</v>
      </c>
      <c r="L87" s="88">
        <v>10.08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120.06</v>
      </c>
      <c r="X87">
        <v>83.55</v>
      </c>
      <c r="Y87">
        <v>10.08</v>
      </c>
      <c r="Z87">
        <v>0</v>
      </c>
      <c r="AA87">
        <v>0</v>
      </c>
    </row>
    <row r="88" spans="7:27">
      <c r="G88" t="s">
        <v>130</v>
      </c>
      <c r="H88" s="115">
        <v>107.56</v>
      </c>
      <c r="I88" s="88">
        <v>71.069999999999993</v>
      </c>
      <c r="J88" s="88">
        <v>0</v>
      </c>
      <c r="K88" s="88">
        <v>0</v>
      </c>
      <c r="L88" s="88">
        <v>9.0299999999999994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107.56</v>
      </c>
      <c r="X88">
        <v>71.069999999999993</v>
      </c>
      <c r="Y88">
        <v>9.0299999999999994</v>
      </c>
      <c r="Z88">
        <v>0</v>
      </c>
      <c r="AA88">
        <v>0</v>
      </c>
    </row>
    <row r="89" spans="7:27">
      <c r="G89" t="s">
        <v>131</v>
      </c>
      <c r="H89" s="115">
        <v>85.47</v>
      </c>
      <c r="I89" s="88">
        <v>62.43</v>
      </c>
      <c r="J89" s="88">
        <v>0</v>
      </c>
      <c r="K89" s="88">
        <v>0</v>
      </c>
      <c r="L89" s="88">
        <v>8.84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85.47</v>
      </c>
      <c r="X89">
        <v>62.43</v>
      </c>
      <c r="Y89">
        <v>8.84</v>
      </c>
      <c r="Z89">
        <v>0</v>
      </c>
      <c r="AA89">
        <v>0</v>
      </c>
    </row>
    <row r="90" spans="7:27">
      <c r="G90" t="s">
        <v>132</v>
      </c>
      <c r="H90" s="115">
        <v>77.790000000000006</v>
      </c>
      <c r="I90" s="88">
        <v>53.78</v>
      </c>
      <c r="J90" s="88">
        <v>0</v>
      </c>
      <c r="K90" s="88">
        <v>0</v>
      </c>
      <c r="L90" s="88">
        <v>8.07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77.790000000000006</v>
      </c>
      <c r="X90">
        <v>53.78</v>
      </c>
      <c r="Y90">
        <v>8.07</v>
      </c>
      <c r="Z90">
        <v>0</v>
      </c>
      <c r="AA90">
        <v>0</v>
      </c>
    </row>
    <row r="91" spans="7:27">
      <c r="G91" t="s">
        <v>133</v>
      </c>
      <c r="H91" s="115">
        <v>95.08</v>
      </c>
      <c r="I91" s="88">
        <v>45.14</v>
      </c>
      <c r="J91" s="88">
        <v>0</v>
      </c>
      <c r="K91" s="88">
        <v>0</v>
      </c>
      <c r="L91" s="88">
        <v>6.72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95.08</v>
      </c>
      <c r="X91">
        <v>45.14</v>
      </c>
      <c r="Y91">
        <v>6.72</v>
      </c>
      <c r="Z91">
        <v>0</v>
      </c>
      <c r="AA91">
        <v>0</v>
      </c>
    </row>
    <row r="92" spans="7:27">
      <c r="G92" t="s">
        <v>134</v>
      </c>
      <c r="H92" s="115">
        <v>72.989999999999995</v>
      </c>
      <c r="I92" s="88">
        <v>29.77</v>
      </c>
      <c r="J92" s="88">
        <v>0</v>
      </c>
      <c r="K92" s="88">
        <v>0</v>
      </c>
      <c r="L92" s="88">
        <v>5.86</v>
      </c>
      <c r="M92" s="116">
        <v>0</v>
      </c>
      <c r="N92" s="115">
        <v>0</v>
      </c>
      <c r="O92" s="88">
        <v>0</v>
      </c>
      <c r="P92" s="88">
        <v>-20</v>
      </c>
      <c r="Q92" s="88">
        <v>0</v>
      </c>
      <c r="R92" s="88">
        <v>0</v>
      </c>
      <c r="S92" s="116">
        <v>0</v>
      </c>
      <c r="U92" s="115"/>
      <c r="V92" s="116"/>
      <c r="W92">
        <v>72.989999999999995</v>
      </c>
      <c r="X92">
        <v>29.77</v>
      </c>
      <c r="Y92">
        <v>5.86</v>
      </c>
      <c r="Z92">
        <v>0</v>
      </c>
      <c r="AA92">
        <v>-20</v>
      </c>
    </row>
    <row r="93" spans="7:27">
      <c r="G93" t="s">
        <v>135</v>
      </c>
      <c r="H93" s="115">
        <v>32.65</v>
      </c>
      <c r="I93" s="88">
        <v>53.79</v>
      </c>
      <c r="J93" s="88">
        <v>33.61</v>
      </c>
      <c r="K93" s="88">
        <v>0</v>
      </c>
      <c r="L93" s="88">
        <v>5.19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32.65</v>
      </c>
      <c r="X93">
        <v>53.79</v>
      </c>
      <c r="Y93">
        <v>5.19</v>
      </c>
      <c r="Z93">
        <v>0</v>
      </c>
      <c r="AA93">
        <v>33.61</v>
      </c>
    </row>
    <row r="94" spans="7:27">
      <c r="G94" t="s">
        <v>136</v>
      </c>
      <c r="H94" s="115">
        <v>0</v>
      </c>
      <c r="I94" s="88">
        <v>48.03</v>
      </c>
      <c r="J94" s="88">
        <v>33.61</v>
      </c>
      <c r="K94" s="88">
        <v>0</v>
      </c>
      <c r="L94" s="88">
        <v>4.32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48.03</v>
      </c>
      <c r="Y94">
        <v>4.32</v>
      </c>
      <c r="Z94">
        <v>0</v>
      </c>
      <c r="AA94">
        <v>33.61</v>
      </c>
    </row>
    <row r="95" spans="7:27">
      <c r="G95" t="s">
        <v>137</v>
      </c>
      <c r="H95" s="115">
        <v>3.84</v>
      </c>
      <c r="I95" s="88">
        <v>62.43</v>
      </c>
      <c r="J95" s="88">
        <v>28.81</v>
      </c>
      <c r="K95" s="88">
        <v>0</v>
      </c>
      <c r="L95" s="88">
        <v>4.13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3.84</v>
      </c>
      <c r="X95">
        <v>62.43</v>
      </c>
      <c r="Y95">
        <v>4.13</v>
      </c>
      <c r="Z95">
        <v>0</v>
      </c>
      <c r="AA95">
        <v>28.81</v>
      </c>
    </row>
    <row r="96" spans="7:27">
      <c r="G96" t="s">
        <v>138</v>
      </c>
      <c r="H96" s="115">
        <v>9.6</v>
      </c>
      <c r="I96" s="88">
        <v>55.71</v>
      </c>
      <c r="J96" s="88">
        <v>28.81</v>
      </c>
      <c r="K96" s="88">
        <v>0</v>
      </c>
      <c r="L96" s="88">
        <v>3.84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9.6</v>
      </c>
      <c r="X96">
        <v>55.71</v>
      </c>
      <c r="Y96">
        <v>3.84</v>
      </c>
      <c r="Z96">
        <v>0</v>
      </c>
      <c r="AA96">
        <v>28.81</v>
      </c>
    </row>
    <row r="97" spans="1:83">
      <c r="G97" t="s">
        <v>139</v>
      </c>
      <c r="H97" s="115">
        <v>7.68</v>
      </c>
      <c r="I97" s="88">
        <v>63.39</v>
      </c>
      <c r="J97" s="88">
        <v>28.81</v>
      </c>
      <c r="K97" s="88">
        <v>0</v>
      </c>
      <c r="L97" s="88">
        <v>2.88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7.68</v>
      </c>
      <c r="X97">
        <v>63.39</v>
      </c>
      <c r="Y97">
        <v>2.88</v>
      </c>
      <c r="Z97">
        <v>0</v>
      </c>
      <c r="AA97">
        <v>28.81</v>
      </c>
    </row>
    <row r="98" spans="1:83">
      <c r="G98" t="s">
        <v>140</v>
      </c>
      <c r="H98" s="115">
        <v>0</v>
      </c>
      <c r="I98" s="88">
        <v>52.83</v>
      </c>
      <c r="J98" s="88">
        <v>28.81</v>
      </c>
      <c r="K98" s="88">
        <v>0</v>
      </c>
      <c r="L98" s="88">
        <v>2.59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52.83</v>
      </c>
      <c r="Y98">
        <v>2.59</v>
      </c>
      <c r="Z98">
        <v>0</v>
      </c>
      <c r="AA98">
        <v>28.81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0.64298999999999995</v>
      </c>
      <c r="I99" s="111">
        <f t="shared" ref="I99:BQ99" si="1">SUM(I3:I98)/4000</f>
        <v>0.46281</v>
      </c>
      <c r="J99" s="111">
        <f t="shared" si="1"/>
        <v>8.4030000000000007E-2</v>
      </c>
      <c r="K99" s="111">
        <f t="shared" si="1"/>
        <v>4.5615000000000003E-2</v>
      </c>
      <c r="L99" s="111">
        <f t="shared" si="1"/>
        <v>0.15849000000000008</v>
      </c>
      <c r="M99" s="111">
        <f t="shared" si="1"/>
        <v>0</v>
      </c>
      <c r="N99" s="110">
        <f t="shared" si="1"/>
        <v>-0.60975000000000001</v>
      </c>
      <c r="O99" s="111">
        <f t="shared" si="1"/>
        <v>-8.9749999999999996E-2</v>
      </c>
      <c r="P99" s="111">
        <f t="shared" si="1"/>
        <v>-0.35875000000000001</v>
      </c>
      <c r="Q99" s="111">
        <f t="shared" si="1"/>
        <v>-0.13875000000000001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3.3239999999999971E-2</v>
      </c>
      <c r="X99">
        <f t="shared" si="1"/>
        <v>0.37306</v>
      </c>
      <c r="Y99">
        <f t="shared" si="1"/>
        <v>0.15849000000000008</v>
      </c>
      <c r="Z99">
        <f t="shared" si="1"/>
        <v>-9.3134999999999912E-2</v>
      </c>
      <c r="AA99">
        <f t="shared" si="1"/>
        <v>-0.27472000000000013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F4" sqref="F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4</v>
      </c>
      <c r="U1" s="228" t="s">
        <v>343</v>
      </c>
      <c r="V1" s="22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510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510</v>
      </c>
      <c r="U3" s="115"/>
      <c r="V3" s="116"/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510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9.89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0</v>
      </c>
      <c r="Y27">
        <v>0</v>
      </c>
      <c r="Z27">
        <v>9.89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3.75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3.75</v>
      </c>
      <c r="Y31">
        <v>0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9.6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0</v>
      </c>
      <c r="Y32">
        <v>9.6</v>
      </c>
      <c r="Z32">
        <v>0</v>
      </c>
    </row>
    <row r="33" spans="7:26">
      <c r="G33" t="s">
        <v>75</v>
      </c>
      <c r="H33" s="115">
        <v>5.86</v>
      </c>
      <c r="I33" s="88">
        <v>0</v>
      </c>
      <c r="J33" s="88">
        <v>0</v>
      </c>
      <c r="K33" s="88">
        <v>14.4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5.86</v>
      </c>
      <c r="X33">
        <v>0</v>
      </c>
      <c r="Y33">
        <v>14.4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19.21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0</v>
      </c>
      <c r="Y34">
        <v>19.21</v>
      </c>
      <c r="Z34">
        <v>0</v>
      </c>
    </row>
    <row r="35" spans="7:26">
      <c r="G35" t="s">
        <v>77</v>
      </c>
      <c r="H35" s="115">
        <v>0</v>
      </c>
      <c r="I35" s="88">
        <v>13.93</v>
      </c>
      <c r="J35" s="88">
        <v>0</v>
      </c>
      <c r="K35" s="88">
        <v>24.01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13.93</v>
      </c>
      <c r="Y35">
        <v>24.01</v>
      </c>
      <c r="Z35">
        <v>0</v>
      </c>
    </row>
    <row r="36" spans="7:26">
      <c r="G36" t="s">
        <v>78</v>
      </c>
      <c r="H36" s="115">
        <v>0</v>
      </c>
      <c r="I36" s="88">
        <v>14.41</v>
      </c>
      <c r="J36" s="88">
        <v>0</v>
      </c>
      <c r="K36" s="88">
        <v>28.81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14.41</v>
      </c>
      <c r="Y36">
        <v>28.81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33.61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  <c r="Y37">
        <v>33.61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38.42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0</v>
      </c>
      <c r="Y38">
        <v>38.42</v>
      </c>
      <c r="Z38">
        <v>0</v>
      </c>
    </row>
    <row r="39" spans="7:26">
      <c r="G39" t="s">
        <v>81</v>
      </c>
      <c r="H39" s="115">
        <v>73.95</v>
      </c>
      <c r="I39" s="88">
        <v>0</v>
      </c>
      <c r="J39" s="88">
        <v>0</v>
      </c>
      <c r="K39" s="88">
        <v>43.22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73.95</v>
      </c>
      <c r="X39">
        <v>0</v>
      </c>
      <c r="Y39">
        <v>43.22</v>
      </c>
      <c r="Z39">
        <v>0</v>
      </c>
    </row>
    <row r="40" spans="7:26">
      <c r="G40" t="s">
        <v>82</v>
      </c>
      <c r="H40" s="115">
        <v>127.54</v>
      </c>
      <c r="I40" s="88">
        <v>0</v>
      </c>
      <c r="J40" s="88">
        <v>0</v>
      </c>
      <c r="K40" s="88">
        <v>48.02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127.54</v>
      </c>
      <c r="X40">
        <v>0</v>
      </c>
      <c r="Y40">
        <v>48.02</v>
      </c>
      <c r="Z40">
        <v>0</v>
      </c>
    </row>
    <row r="41" spans="7:26">
      <c r="G41" t="s">
        <v>83</v>
      </c>
      <c r="H41" s="115">
        <v>172.78</v>
      </c>
      <c r="I41" s="88">
        <v>0</v>
      </c>
      <c r="J41" s="88">
        <v>0</v>
      </c>
      <c r="K41" s="88">
        <v>48.02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172.78</v>
      </c>
      <c r="X41">
        <v>0</v>
      </c>
      <c r="Y41">
        <v>48.02</v>
      </c>
      <c r="Z41">
        <v>0</v>
      </c>
    </row>
    <row r="42" spans="7:26">
      <c r="G42" t="s">
        <v>84</v>
      </c>
      <c r="H42" s="115">
        <v>180.17</v>
      </c>
      <c r="I42" s="88">
        <v>0</v>
      </c>
      <c r="J42" s="88">
        <v>0</v>
      </c>
      <c r="K42" s="88">
        <v>48.02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180.17</v>
      </c>
      <c r="X42">
        <v>0</v>
      </c>
      <c r="Y42">
        <v>48.02</v>
      </c>
      <c r="Z42">
        <v>0</v>
      </c>
    </row>
    <row r="43" spans="7:26">
      <c r="G43" t="s">
        <v>85</v>
      </c>
      <c r="H43" s="115">
        <v>186.32</v>
      </c>
      <c r="I43" s="88">
        <v>0</v>
      </c>
      <c r="J43" s="88">
        <v>0</v>
      </c>
      <c r="K43" s="88">
        <v>48.02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186.32</v>
      </c>
      <c r="X43">
        <v>0</v>
      </c>
      <c r="Y43">
        <v>48.02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48.02</v>
      </c>
      <c r="L44" s="88">
        <v>0</v>
      </c>
      <c r="M44" s="116">
        <v>3.89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0</v>
      </c>
      <c r="Y44">
        <v>48.02</v>
      </c>
      <c r="Z44">
        <v>3.89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48.02</v>
      </c>
      <c r="L45" s="88">
        <v>0</v>
      </c>
      <c r="M45" s="116">
        <v>4.63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0</v>
      </c>
      <c r="Y45">
        <v>48.02</v>
      </c>
      <c r="Z45">
        <v>4.63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48.02</v>
      </c>
      <c r="L46" s="88">
        <v>0</v>
      </c>
      <c r="M46" s="116">
        <v>4.6500000000000004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0</v>
      </c>
      <c r="Y46">
        <v>48.02</v>
      </c>
      <c r="Z46">
        <v>4.6500000000000004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43.22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0</v>
      </c>
      <c r="Y47">
        <v>43.22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33.61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0</v>
      </c>
      <c r="Y48">
        <v>33.61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33.61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0</v>
      </c>
      <c r="Y49">
        <v>33.61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33.61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0</v>
      </c>
      <c r="Y50">
        <v>33.61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33.61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0</v>
      </c>
      <c r="Y51">
        <v>33.61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33.61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0</v>
      </c>
      <c r="Y52">
        <v>33.61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33.61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0</v>
      </c>
      <c r="Y53">
        <v>33.61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33.61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0</v>
      </c>
      <c r="Y54">
        <v>33.61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33.61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0</v>
      </c>
      <c r="Y55">
        <v>33.61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33.61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0</v>
      </c>
      <c r="Y56">
        <v>33.61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24.01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0</v>
      </c>
      <c r="Y57">
        <v>24.01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24.01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0</v>
      </c>
      <c r="Y58">
        <v>24.01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24.01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24.01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24.01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  <c r="Y60">
        <v>24.01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24.01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  <c r="Y61">
        <v>24.01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24.01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  <c r="Y62">
        <v>24.01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24.01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  <c r="Y63">
        <v>24.01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24.01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  <c r="Y64">
        <v>24.01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24.01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  <c r="Y65">
        <v>24.01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19.21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0</v>
      </c>
      <c r="Y66">
        <v>19.21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19.21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  <c r="Y67">
        <v>19.21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14.41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0</v>
      </c>
      <c r="Y68">
        <v>14.41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14.41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  <c r="Y69">
        <v>14.41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14.41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0</v>
      </c>
      <c r="Y70">
        <v>14.41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14.41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0</v>
      </c>
      <c r="Y71">
        <v>14.41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14.41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0</v>
      </c>
      <c r="Y72">
        <v>14.41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14.41</v>
      </c>
      <c r="L73" s="88">
        <v>0</v>
      </c>
      <c r="M73" s="116">
        <v>11.04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0</v>
      </c>
      <c r="Y73">
        <v>14.41</v>
      </c>
      <c r="Z73">
        <v>11.04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14.41</v>
      </c>
      <c r="L74" s="88">
        <v>0</v>
      </c>
      <c r="M74" s="116">
        <v>13.25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0</v>
      </c>
      <c r="Y74">
        <v>14.41</v>
      </c>
      <c r="Z74">
        <v>13.25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14.41</v>
      </c>
      <c r="L75" s="88">
        <v>0</v>
      </c>
      <c r="M75" s="116">
        <v>9.14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  <c r="Y75">
        <v>14.41</v>
      </c>
      <c r="Z75">
        <v>9.14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14.4</v>
      </c>
      <c r="L76" s="88">
        <v>0</v>
      </c>
      <c r="M76" s="116">
        <v>12.4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14.4</v>
      </c>
      <c r="Z76">
        <v>12.4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14.4</v>
      </c>
      <c r="L77" s="88">
        <v>0</v>
      </c>
      <c r="M77" s="116">
        <v>9.3000000000000007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14.4</v>
      </c>
      <c r="Z77">
        <v>9.3000000000000007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14.41</v>
      </c>
      <c r="L78" s="88">
        <v>0</v>
      </c>
      <c r="M78" s="116">
        <v>8.44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0</v>
      </c>
      <c r="Y78">
        <v>14.41</v>
      </c>
      <c r="Z78">
        <v>8.44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14.4</v>
      </c>
      <c r="L79" s="88">
        <v>0</v>
      </c>
      <c r="M79" s="116">
        <v>10.46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  <c r="Y79">
        <v>14.4</v>
      </c>
      <c r="Z79">
        <v>10.46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14.4</v>
      </c>
      <c r="L80" s="88">
        <v>0</v>
      </c>
      <c r="M80" s="116">
        <v>11.75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</v>
      </c>
      <c r="Y80">
        <v>14.4</v>
      </c>
      <c r="Z80">
        <v>11.75</v>
      </c>
    </row>
    <row r="81" spans="7:26">
      <c r="G81" t="s">
        <v>123</v>
      </c>
      <c r="H81" s="115">
        <v>25.74</v>
      </c>
      <c r="I81" s="88">
        <v>0</v>
      </c>
      <c r="J81" s="88">
        <v>0</v>
      </c>
      <c r="K81" s="88">
        <v>14.41</v>
      </c>
      <c r="L81" s="88">
        <v>0</v>
      </c>
      <c r="M81" s="116">
        <v>13.25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25.74</v>
      </c>
      <c r="X81">
        <v>0</v>
      </c>
      <c r="Y81">
        <v>14.41</v>
      </c>
      <c r="Z81">
        <v>13.25</v>
      </c>
    </row>
    <row r="82" spans="7:26">
      <c r="G82" t="s">
        <v>124</v>
      </c>
      <c r="H82" s="115">
        <v>25.35</v>
      </c>
      <c r="I82" s="88">
        <v>0</v>
      </c>
      <c r="J82" s="88">
        <v>0</v>
      </c>
      <c r="K82" s="88">
        <v>14.41</v>
      </c>
      <c r="L82" s="88">
        <v>0</v>
      </c>
      <c r="M82" s="116">
        <v>13.25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25.35</v>
      </c>
      <c r="X82">
        <v>0</v>
      </c>
      <c r="Y82">
        <v>14.41</v>
      </c>
      <c r="Z82">
        <v>13.25</v>
      </c>
    </row>
    <row r="83" spans="7:26">
      <c r="G83" t="s">
        <v>125</v>
      </c>
      <c r="H83" s="115">
        <v>83.55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83.55</v>
      </c>
      <c r="X83">
        <v>0</v>
      </c>
      <c r="Y83">
        <v>0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0</v>
      </c>
      <c r="Y84">
        <v>0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0</v>
      </c>
      <c r="Y85">
        <v>0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  <c r="Y86">
        <v>0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  <c r="Y89">
        <v>0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0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0.22031499999999998</v>
      </c>
      <c r="I99" s="111">
        <f t="shared" ref="I99:BQ99" si="1">SUM(I3:I98)/4000</f>
        <v>8.0225000000000001E-3</v>
      </c>
      <c r="J99" s="111">
        <f t="shared" si="1"/>
        <v>0</v>
      </c>
      <c r="K99" s="111">
        <f t="shared" si="1"/>
        <v>0.34093750000000034</v>
      </c>
      <c r="L99" s="111">
        <f t="shared" si="1"/>
        <v>0</v>
      </c>
      <c r="M99" s="111">
        <f t="shared" si="1"/>
        <v>3.3835000000000004E-2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0.22031499999999998</v>
      </c>
      <c r="X99">
        <f t="shared" si="1"/>
        <v>8.0225000000000001E-3</v>
      </c>
      <c r="Y99">
        <f t="shared" si="1"/>
        <v>0.34093750000000034</v>
      </c>
      <c r="Z99">
        <f t="shared" si="1"/>
        <v>3.3835000000000004E-2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44970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7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7">
      <c r="A3" t="s">
        <v>45</v>
      </c>
      <c r="D3">
        <f>TWEPL!P3</f>
        <v>10.847200000000001</v>
      </c>
      <c r="E3">
        <f>GT_NG!P3</f>
        <v>14.810892423833918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79.709999999999994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618.37306149211554</v>
      </c>
      <c r="P3" s="77">
        <v>57.624533794948455</v>
      </c>
      <c r="Q3" s="77">
        <v>14.407471042471041</v>
      </c>
      <c r="R3" s="80">
        <v>0</v>
      </c>
      <c r="S3" s="80">
        <v>0</v>
      </c>
      <c r="T3" s="78">
        <f>SUMPRODUCT(LTA!F3:AJ3,LTA!F$101:AJ$101,LTA!F$103:AJ$103)</f>
        <v>79.16</v>
      </c>
      <c r="U3" s="78">
        <f>SUMPRODUCT(LTA!F3:AJ3,LTA!F$102:AJ$102,LTA!F$103:AJ$103)</f>
        <v>89.68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-46</v>
      </c>
      <c r="AA3" s="117">
        <f>STOA!H3</f>
        <v>2.5499999999999998</v>
      </c>
      <c r="AB3" s="117">
        <f>-STOA!N3</f>
        <v>-86.56</v>
      </c>
      <c r="AC3">
        <f>SUMIF(B3:AB3,"&gt;0")*$AC$2-SUMIF(B3:AB3,"&lt;0")*($AC$2/(1-$AC$2))+SUMIF(AI3:AR3,"&gt;0")*$AC$2-SUMIF(AI3:AR3,"&lt;0")*($AC$2/(1-$AC$2))</f>
        <v>10.202851777659188</v>
      </c>
      <c r="AD3">
        <f>SUM(B3:AB3,AI3:AR3)-AC3</f>
        <v>766.40030697570978</v>
      </c>
      <c r="AE3">
        <f>'IDT-1'!B3</f>
        <v>0</v>
      </c>
      <c r="AF3" s="26"/>
      <c r="AG3">
        <f>SUM(AD3:AF3)+AT3</f>
        <v>766.40030697570978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-58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14.810892423833918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79.709999999999994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618.21208805884442</v>
      </c>
      <c r="P4" s="77">
        <v>57.624533794948455</v>
      </c>
      <c r="Q4" s="77">
        <v>14.407471042471041</v>
      </c>
      <c r="R4" s="80">
        <v>0</v>
      </c>
      <c r="S4" s="80">
        <v>0</v>
      </c>
      <c r="T4" s="78">
        <f>SUMPRODUCT(LTA!F4:AJ4,LTA!F$101:AJ$101,LTA!F$103:AJ$103)</f>
        <v>78.7</v>
      </c>
      <c r="U4" s="78">
        <f>SUMPRODUCT(LTA!F4:AJ4,LTA!F$102:AJ$102,LTA!F$103:AJ$103)</f>
        <v>90.04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-73</v>
      </c>
      <c r="AA4" s="117">
        <f>STOA!H4</f>
        <v>2.5499999999999998</v>
      </c>
      <c r="AB4" s="117">
        <f>-STOA!N4</f>
        <v>-86.56</v>
      </c>
      <c r="AC4">
        <f t="shared" ref="AC4:AC67" si="0">SUMIF(B4:AB4,"&gt;0")*$AC$2-SUMIF(B4:AB4,"&lt;0")*($AC$2/(1-$AC$2))+SUMIF(AI4:AR4,"&gt;0")*$AC$2-SUMIF(AI4:AR4,"&lt;0")*($AC$2/(1-$AC$2))</f>
        <v>10.44914278206787</v>
      </c>
      <c r="AD4">
        <f t="shared" ref="AD4:AD67" si="1">SUM(B4:AB4,AI4:AR4)-AC4</f>
        <v>737.89304253802993</v>
      </c>
      <c r="AE4">
        <f>'IDT-1'!B4</f>
        <v>0</v>
      </c>
      <c r="AF4" s="26"/>
      <c r="AG4">
        <f t="shared" ref="AG4:AG67" si="2">SUM(AD4:AF4)+AT4</f>
        <v>737.89304253802993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-59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10.847200000000001</v>
      </c>
      <c r="E5">
        <f>GT_NG!P5</f>
        <v>14.810892423833918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83.763874728223172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618.19256589309634</v>
      </c>
      <c r="P5" s="77">
        <v>28.810000000000002</v>
      </c>
      <c r="Q5" s="77">
        <v>14.407471042471041</v>
      </c>
      <c r="R5" s="80">
        <v>0</v>
      </c>
      <c r="S5" s="80">
        <v>0</v>
      </c>
      <c r="T5" s="78">
        <f>SUMPRODUCT(LTA!F5:AJ5,LTA!F$101:AJ$101,LTA!F$103:AJ$103)</f>
        <v>74.05</v>
      </c>
      <c r="U5" s="78">
        <f>SUMPRODUCT(LTA!F5:AJ5,LTA!F$102:AJ$102,LTA!F$103:AJ$103)</f>
        <v>82.140000000000015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-98</v>
      </c>
      <c r="AA5" s="117">
        <f>STOA!H5</f>
        <v>2.5499999999999998</v>
      </c>
      <c r="AB5" s="117">
        <f>-STOA!N5</f>
        <v>-86.56</v>
      </c>
      <c r="AC5">
        <f t="shared" si="0"/>
        <v>10.262687227577228</v>
      </c>
      <c r="AD5">
        <f t="shared" si="1"/>
        <v>684.74931686004709</v>
      </c>
      <c r="AE5">
        <f>'IDT-1'!B5</f>
        <v>0</v>
      </c>
      <c r="AF5" s="26"/>
      <c r="AG5">
        <f t="shared" si="2"/>
        <v>684.74931686004709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-50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10.847200000000001</v>
      </c>
      <c r="E6">
        <f>GT_NG!P6</f>
        <v>14.810892423833918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83.763874728223172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618.19387932489929</v>
      </c>
      <c r="P6" s="77">
        <v>28.810000000000002</v>
      </c>
      <c r="Q6" s="77">
        <v>14.407471042471041</v>
      </c>
      <c r="R6" s="80">
        <v>0</v>
      </c>
      <c r="S6" s="80">
        <v>0</v>
      </c>
      <c r="T6" s="78">
        <f>SUMPRODUCT(LTA!F6:AJ6,LTA!F$101:AJ$101,LTA!F$103:AJ$103)</f>
        <v>73.819999999999993</v>
      </c>
      <c r="U6" s="78">
        <f>SUMPRODUCT(LTA!F6:AJ6,LTA!F$102:AJ$102,LTA!F$103:AJ$103)</f>
        <v>80.490000000000009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-115</v>
      </c>
      <c r="AA6" s="117">
        <f>STOA!H6</f>
        <v>2.5499999999999998</v>
      </c>
      <c r="AB6" s="117">
        <f>-STOA!N6</f>
        <v>-86.56</v>
      </c>
      <c r="AC6">
        <f t="shared" si="0"/>
        <v>10.432595463743196</v>
      </c>
      <c r="AD6">
        <f t="shared" si="1"/>
        <v>661.70072205568431</v>
      </c>
      <c r="AE6">
        <f>'IDT-1'!B6</f>
        <v>0</v>
      </c>
      <c r="AF6" s="26"/>
      <c r="AG6">
        <f t="shared" si="2"/>
        <v>661.70072205568431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-54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10.847200000000001</v>
      </c>
      <c r="E7">
        <f>GT_NG!P7</f>
        <v>14.810892423833918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83.763874728223172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612.96984729881387</v>
      </c>
      <c r="P7" s="77">
        <v>28.810000000000002</v>
      </c>
      <c r="Q7" s="77">
        <v>14.407471042471041</v>
      </c>
      <c r="R7" s="80">
        <v>0</v>
      </c>
      <c r="S7" s="80">
        <v>0</v>
      </c>
      <c r="T7" s="78">
        <f>SUMPRODUCT(LTA!F7:AJ7,LTA!F$101:AJ$101,LTA!F$103:AJ$103)</f>
        <v>73.72</v>
      </c>
      <c r="U7" s="78">
        <f>SUMPRODUCT(LTA!F7:AJ7,LTA!F$102:AJ$102,LTA!F$103:AJ$103)</f>
        <v>80.510000000000005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-119</v>
      </c>
      <c r="AA7" s="117">
        <f>STOA!H7</f>
        <v>2.5499999999999998</v>
      </c>
      <c r="AB7" s="117">
        <f>-STOA!N7</f>
        <v>-86.56</v>
      </c>
      <c r="AC7">
        <f t="shared" si="0"/>
        <v>10.634507552535114</v>
      </c>
      <c r="AD7">
        <f t="shared" si="1"/>
        <v>628.19477794080672</v>
      </c>
      <c r="AE7">
        <f>'IDT-1'!B7</f>
        <v>0</v>
      </c>
      <c r="AF7" s="26"/>
      <c r="AG7">
        <f t="shared" si="2"/>
        <v>628.19477794080672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-78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14.810892423833918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83.763874728223172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613.04539701888382</v>
      </c>
      <c r="P8" s="77">
        <v>28.81</v>
      </c>
      <c r="Q8" s="77">
        <v>14.403462370762202</v>
      </c>
      <c r="R8" s="80">
        <v>0</v>
      </c>
      <c r="S8" s="80">
        <v>0</v>
      </c>
      <c r="T8" s="78">
        <f>SUMPRODUCT(LTA!F8:AJ8,LTA!F$101:AJ$101,LTA!F$103:AJ$103)</f>
        <v>73.41</v>
      </c>
      <c r="U8" s="78">
        <f>SUMPRODUCT(LTA!F8:AJ8,LTA!F$102:AJ$102,LTA!F$103:AJ$103)</f>
        <v>79.53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-128</v>
      </c>
      <c r="AA8" s="117">
        <f>STOA!H8</f>
        <v>2.5499999999999998</v>
      </c>
      <c r="AB8" s="117">
        <f>-STOA!N8</f>
        <v>-86.56</v>
      </c>
      <c r="AC8">
        <f t="shared" si="0"/>
        <v>10.748078899071427</v>
      </c>
      <c r="AD8">
        <f t="shared" si="1"/>
        <v>612.86274764263146</v>
      </c>
      <c r="AE8">
        <f>'IDT-1'!B8</f>
        <v>0</v>
      </c>
      <c r="AF8" s="26"/>
      <c r="AG8">
        <f t="shared" si="2"/>
        <v>612.86274764263146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-83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10.847200000000001</v>
      </c>
      <c r="E9">
        <f>GT_NG!P9</f>
        <v>14.810892423833918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83.763874728223172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616.76948910468082</v>
      </c>
      <c r="P9" s="77">
        <v>28.81</v>
      </c>
      <c r="Q9" s="77">
        <v>14.403462370762202</v>
      </c>
      <c r="R9" s="80">
        <v>0</v>
      </c>
      <c r="S9" s="80">
        <v>0</v>
      </c>
      <c r="T9" s="78">
        <f>SUMPRODUCT(LTA!F9:AJ9,LTA!F$101:AJ$101,LTA!F$103:AJ$103)</f>
        <v>64.040000000000006</v>
      </c>
      <c r="U9" s="78">
        <f>SUMPRODUCT(LTA!F9:AJ9,LTA!F$102:AJ$102,LTA!F$103:AJ$103)</f>
        <v>78.5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-136</v>
      </c>
      <c r="AA9" s="117">
        <f>STOA!H9</f>
        <v>2.5499999999999998</v>
      </c>
      <c r="AB9" s="117">
        <f>-STOA!N9</f>
        <v>-86.56</v>
      </c>
      <c r="AC9">
        <f t="shared" si="0"/>
        <v>10.751477802081805</v>
      </c>
      <c r="AD9">
        <f t="shared" si="1"/>
        <v>599.18344082541807</v>
      </c>
      <c r="AE9">
        <f>'IDT-1'!B9</f>
        <v>0</v>
      </c>
      <c r="AF9" s="26"/>
      <c r="AG9">
        <f t="shared" si="2"/>
        <v>599.18344082541807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-82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10.847200000000001</v>
      </c>
      <c r="E10">
        <f>GT_NG!P10</f>
        <v>14.810892423833918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83.763874728223172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616.77080253648376</v>
      </c>
      <c r="P10" s="77">
        <v>28.81</v>
      </c>
      <c r="Q10" s="77">
        <v>14.403462370762202</v>
      </c>
      <c r="R10" s="80">
        <v>0</v>
      </c>
      <c r="S10" s="80">
        <v>0</v>
      </c>
      <c r="T10" s="78">
        <f>SUMPRODUCT(LTA!F10:AJ10,LTA!F$101:AJ$101,LTA!F$103:AJ$103)</f>
        <v>63.94</v>
      </c>
      <c r="U10" s="78">
        <f>SUMPRODUCT(LTA!F10:AJ10,LTA!F$102:AJ$102,LTA!F$103:AJ$103)</f>
        <v>78.319999999999993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-147</v>
      </c>
      <c r="AA10" s="117">
        <f>STOA!H10</f>
        <v>2.5499999999999998</v>
      </c>
      <c r="AB10" s="117">
        <f>-STOA!N10</f>
        <v>-86.56</v>
      </c>
      <c r="AC10">
        <f t="shared" si="0"/>
        <v>10.820050380459236</v>
      </c>
      <c r="AD10">
        <f t="shared" si="1"/>
        <v>590.83618167884379</v>
      </c>
      <c r="AE10">
        <f>'IDT-1'!B10</f>
        <v>0</v>
      </c>
      <c r="AF10" s="26"/>
      <c r="AG10">
        <f t="shared" si="2"/>
        <v>590.83618167884379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-79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10.847200000000001</v>
      </c>
      <c r="E11">
        <f>GT_NG!P11</f>
        <v>14.810892423833918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83.763874728223172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619.33141495384245</v>
      </c>
      <c r="P11" s="77">
        <v>28.81</v>
      </c>
      <c r="Q11" s="77">
        <v>14.403462370762202</v>
      </c>
      <c r="R11" s="80">
        <v>0</v>
      </c>
      <c r="S11" s="80">
        <v>0</v>
      </c>
      <c r="T11" s="78">
        <f>SUMPRODUCT(LTA!F11:AJ11,LTA!F$101:AJ$101,LTA!F$103:AJ$103)</f>
        <v>61.940000000000005</v>
      </c>
      <c r="U11" s="78">
        <f>SUMPRODUCT(LTA!F11:AJ11,LTA!F$102:AJ$102,LTA!F$103:AJ$103)</f>
        <v>71.44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-157</v>
      </c>
      <c r="AA11" s="117">
        <f>STOA!H11</f>
        <v>2.5499999999999998</v>
      </c>
      <c r="AB11" s="117">
        <f>-STOA!N11</f>
        <v>-86.56</v>
      </c>
      <c r="AC11">
        <f t="shared" si="0"/>
        <v>10.746683514687604</v>
      </c>
      <c r="AD11">
        <f t="shared" si="1"/>
        <v>586.59016096197422</v>
      </c>
      <c r="AE11">
        <f>'IDT-1'!B11</f>
        <v>0</v>
      </c>
      <c r="AF11" s="26"/>
      <c r="AG11">
        <f t="shared" si="2"/>
        <v>586.59016096197422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-67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10.847200000000001</v>
      </c>
      <c r="E12">
        <f>GT_NG!P12</f>
        <v>14.810892423833918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83.763874728223172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619.3327283856454</v>
      </c>
      <c r="P12" s="77">
        <v>28.81</v>
      </c>
      <c r="Q12" s="77">
        <v>14.403462370762202</v>
      </c>
      <c r="R12" s="80">
        <v>0</v>
      </c>
      <c r="S12" s="80">
        <v>0</v>
      </c>
      <c r="T12" s="78">
        <f>SUMPRODUCT(LTA!F12:AJ12,LTA!F$101:AJ$101,LTA!F$103:AJ$103)</f>
        <v>61.800000000000004</v>
      </c>
      <c r="U12" s="78">
        <f>SUMPRODUCT(LTA!F12:AJ12,LTA!F$102:AJ$102,LTA!F$103:AJ$103)</f>
        <v>70.72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-165</v>
      </c>
      <c r="AA12" s="117">
        <f>STOA!H12</f>
        <v>2.5499999999999998</v>
      </c>
      <c r="AB12" s="117">
        <f>-STOA!N12</f>
        <v>-86.56</v>
      </c>
      <c r="AC12">
        <f t="shared" si="0"/>
        <v>10.81015209306503</v>
      </c>
      <c r="AD12">
        <f t="shared" si="1"/>
        <v>577.6680058153994</v>
      </c>
      <c r="AE12">
        <f>'IDT-1'!B12</f>
        <v>0</v>
      </c>
      <c r="AF12" s="26"/>
      <c r="AG12">
        <f t="shared" si="2"/>
        <v>577.6680058153994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-67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10.847200000000001</v>
      </c>
      <c r="E13">
        <f>GT_NG!P13</f>
        <v>14.871717444055003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83.763874728223172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626.65803746279255</v>
      </c>
      <c r="P13" s="77">
        <v>28.81</v>
      </c>
      <c r="Q13" s="77">
        <v>14.403462370762202</v>
      </c>
      <c r="R13" s="80">
        <v>0</v>
      </c>
      <c r="S13" s="80">
        <v>0</v>
      </c>
      <c r="T13" s="78">
        <f>SUMPRODUCT(LTA!F13:AJ13,LTA!F$101:AJ$101,LTA!F$103:AJ$103)</f>
        <v>61.709999999999994</v>
      </c>
      <c r="U13" s="78">
        <f>SUMPRODUCT(LTA!F13:AJ13,LTA!F$102:AJ$102,LTA!F$103:AJ$103)</f>
        <v>70.540000000000006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-170</v>
      </c>
      <c r="AA13" s="117">
        <f>STOA!H13</f>
        <v>2.5499999999999998</v>
      </c>
      <c r="AB13" s="117">
        <f>-STOA!N13</f>
        <v>-86.56</v>
      </c>
      <c r="AC13">
        <f t="shared" si="0"/>
        <v>10.943799093299434</v>
      </c>
      <c r="AD13">
        <f t="shared" si="1"/>
        <v>576.65049291253342</v>
      </c>
      <c r="AE13">
        <f>'IDT-1'!B13</f>
        <v>0</v>
      </c>
      <c r="AF13" s="26"/>
      <c r="AG13">
        <f t="shared" si="2"/>
        <v>576.65049291253342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-70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10.847200000000001</v>
      </c>
      <c r="E14">
        <f>GT_NG!P14</f>
        <v>14.871717444055003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83.763874728223172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666.00305630904472</v>
      </c>
      <c r="P14" s="77">
        <v>28.81</v>
      </c>
      <c r="Q14" s="77">
        <v>14.403462370762202</v>
      </c>
      <c r="R14" s="80">
        <v>0</v>
      </c>
      <c r="S14" s="80">
        <v>0</v>
      </c>
      <c r="T14" s="78">
        <f>SUMPRODUCT(LTA!F14:AJ14,LTA!F$101:AJ$101,LTA!F$103:AJ$103)</f>
        <v>61.1</v>
      </c>
      <c r="U14" s="78">
        <f>SUMPRODUCT(LTA!F14:AJ14,LTA!F$102:AJ$102,LTA!F$103:AJ$103)</f>
        <v>70.37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-173</v>
      </c>
      <c r="AA14" s="117">
        <f>STOA!H14</f>
        <v>2.5499999999999998</v>
      </c>
      <c r="AB14" s="117">
        <f>-STOA!N14</f>
        <v>-86.56</v>
      </c>
      <c r="AC14">
        <f t="shared" si="0"/>
        <v>11.673808870123047</v>
      </c>
      <c r="AD14">
        <f t="shared" si="1"/>
        <v>570.4855019819621</v>
      </c>
      <c r="AE14">
        <f>'IDT-1'!B14</f>
        <v>0</v>
      </c>
      <c r="AF14" s="26"/>
      <c r="AG14">
        <f t="shared" si="2"/>
        <v>570.4855019819621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-111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10.847200000000001</v>
      </c>
      <c r="E15">
        <f>GT_NG!P15</f>
        <v>14.810892423833918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83.763874728223172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657.26683096513341</v>
      </c>
      <c r="P15" s="77">
        <v>28.81</v>
      </c>
      <c r="Q15" s="77">
        <v>14.403462370762202</v>
      </c>
      <c r="R15" s="80">
        <v>0</v>
      </c>
      <c r="S15" s="80">
        <v>0</v>
      </c>
      <c r="T15" s="78">
        <f>SUMPRODUCT(LTA!F15:AJ15,LTA!F$101:AJ$101,LTA!F$103:AJ$103)</f>
        <v>50.42</v>
      </c>
      <c r="U15" s="78">
        <f>SUMPRODUCT(LTA!F15:AJ15,LTA!F$102:AJ$102,LTA!F$103:AJ$103)</f>
        <v>69.72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-163</v>
      </c>
      <c r="AA15" s="117">
        <f>STOA!H15</f>
        <v>2.5499999999999998</v>
      </c>
      <c r="AB15" s="117">
        <f>-STOA!N15</f>
        <v>-86.56</v>
      </c>
      <c r="AC15">
        <f t="shared" si="0"/>
        <v>11.221468873730625</v>
      </c>
      <c r="AD15">
        <f t="shared" si="1"/>
        <v>581.8107916142219</v>
      </c>
      <c r="AE15">
        <f>'IDT-1'!B15</f>
        <v>0</v>
      </c>
      <c r="AF15" s="26"/>
      <c r="AG15">
        <f t="shared" si="2"/>
        <v>581.8107916142219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-90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10.847200000000001</v>
      </c>
      <c r="E16">
        <f>GT_NG!P16</f>
        <v>14.810892423833918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83.763874728223172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657.26814439693635</v>
      </c>
      <c r="P16" s="77">
        <v>28.81</v>
      </c>
      <c r="Q16" s="77">
        <v>14.403462370762202</v>
      </c>
      <c r="R16" s="80">
        <v>0</v>
      </c>
      <c r="S16" s="80">
        <v>0</v>
      </c>
      <c r="T16" s="78">
        <f>SUMPRODUCT(LTA!F16:AJ16,LTA!F$101:AJ$101,LTA!F$103:AJ$103)</f>
        <v>50.28</v>
      </c>
      <c r="U16" s="78">
        <f>SUMPRODUCT(LTA!F16:AJ16,LTA!F$102:AJ$102,LTA!F$103:AJ$103)</f>
        <v>69.62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-162</v>
      </c>
      <c r="AA16" s="117">
        <f>STOA!H16</f>
        <v>2.5499999999999998</v>
      </c>
      <c r="AB16" s="117">
        <f>-STOA!N16</f>
        <v>-86.56</v>
      </c>
      <c r="AC16">
        <f t="shared" si="0"/>
        <v>11.210490304408296</v>
      </c>
      <c r="AD16">
        <f t="shared" si="1"/>
        <v>582.58308361534728</v>
      </c>
      <c r="AE16">
        <f>'IDT-1'!B16</f>
        <v>0</v>
      </c>
      <c r="AF16" s="26"/>
      <c r="AG16">
        <f t="shared" si="2"/>
        <v>582.58308361534728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-90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10.847200000000001</v>
      </c>
      <c r="E17">
        <f>GT_NG!P17</f>
        <v>14.810892423833918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83.763874728223172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660.99017788244805</v>
      </c>
      <c r="P17" s="77">
        <v>28.81</v>
      </c>
      <c r="Q17" s="77">
        <v>14.403462370762202</v>
      </c>
      <c r="R17" s="80">
        <v>0</v>
      </c>
      <c r="S17" s="80">
        <v>0</v>
      </c>
      <c r="T17" s="78">
        <f>SUMPRODUCT(LTA!F17:AJ17,LTA!F$101:AJ$101,LTA!F$103:AJ$103)</f>
        <v>50.09</v>
      </c>
      <c r="U17" s="78">
        <f>SUMPRODUCT(LTA!F17:AJ17,LTA!F$102:AJ$102,LTA!F$103:AJ$103)</f>
        <v>77.64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-163</v>
      </c>
      <c r="AA17" s="117">
        <f>STOA!H17</f>
        <v>2.5499999999999998</v>
      </c>
      <c r="AB17" s="117">
        <f>-STOA!N17</f>
        <v>-86.56</v>
      </c>
      <c r="AC17">
        <f t="shared" si="0"/>
        <v>11.294391944036409</v>
      </c>
      <c r="AD17">
        <f t="shared" si="1"/>
        <v>596.05121546123075</v>
      </c>
      <c r="AE17">
        <f>'IDT-1'!B17</f>
        <v>0</v>
      </c>
      <c r="AF17" s="26"/>
      <c r="AG17">
        <f t="shared" si="2"/>
        <v>596.05121546123075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-87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10.847200000000001</v>
      </c>
      <c r="E18">
        <f>GT_NG!P18</f>
        <v>14.810892423833918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83.763874728223172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621.65728361938318</v>
      </c>
      <c r="P18" s="77">
        <v>28.81</v>
      </c>
      <c r="Q18" s="77">
        <v>14.403462370762202</v>
      </c>
      <c r="R18" s="80">
        <v>0</v>
      </c>
      <c r="S18" s="80">
        <v>0</v>
      </c>
      <c r="T18" s="78">
        <f>SUMPRODUCT(LTA!F18:AJ18,LTA!F$101:AJ$101,LTA!F$103:AJ$103)</f>
        <v>49.940000000000005</v>
      </c>
      <c r="U18" s="78">
        <f>SUMPRODUCT(LTA!F18:AJ18,LTA!F$102:AJ$102,LTA!F$103:AJ$103)</f>
        <v>77.61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-165</v>
      </c>
      <c r="AA18" s="117">
        <f>STOA!H18</f>
        <v>2.5499999999999998</v>
      </c>
      <c r="AB18" s="117">
        <f>-STOA!N18</f>
        <v>-86.56</v>
      </c>
      <c r="AC18">
        <f t="shared" si="0"/>
        <v>10.493893970889477</v>
      </c>
      <c r="AD18">
        <f t="shared" si="1"/>
        <v>608.33881917131293</v>
      </c>
      <c r="AE18">
        <f>'IDT-1'!B18</f>
        <v>0</v>
      </c>
      <c r="AF18" s="26"/>
      <c r="AG18">
        <f t="shared" si="2"/>
        <v>608.33881917131293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-34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10.847200000000001</v>
      </c>
      <c r="E19">
        <f>GT_NG!P19</f>
        <v>14.810892423833918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83.763874728223172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621.65512252650342</v>
      </c>
      <c r="P19" s="77">
        <v>28.81</v>
      </c>
      <c r="Q19" s="77">
        <v>14.403462370762202</v>
      </c>
      <c r="R19" s="80">
        <v>0</v>
      </c>
      <c r="S19" s="80">
        <v>0</v>
      </c>
      <c r="T19" s="78">
        <f>SUMPRODUCT(LTA!F19:AJ19,LTA!F$101:AJ$101,LTA!F$103:AJ$103)</f>
        <v>49.55</v>
      </c>
      <c r="U19" s="78">
        <f>SUMPRODUCT(LTA!F19:AJ19,LTA!F$102:AJ$102,LTA!F$103:AJ$103)</f>
        <v>77.400000000000006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-144</v>
      </c>
      <c r="AA19" s="117">
        <f>STOA!H19</f>
        <v>2.5499999999999998</v>
      </c>
      <c r="AB19" s="117">
        <f>-STOA!N19</f>
        <v>-86.56</v>
      </c>
      <c r="AC19">
        <f t="shared" si="0"/>
        <v>10.266641765217251</v>
      </c>
      <c r="AD19">
        <f t="shared" si="1"/>
        <v>632.96391028410528</v>
      </c>
      <c r="AE19">
        <f>'IDT-1'!B19</f>
        <v>0</v>
      </c>
      <c r="AF19" s="26"/>
      <c r="AG19">
        <f t="shared" si="2"/>
        <v>632.96391028410528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-30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14.810892423833918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83.763874728223172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621.66315227209452</v>
      </c>
      <c r="P20" s="77">
        <v>28.81</v>
      </c>
      <c r="Q20" s="77">
        <v>14.403462370762202</v>
      </c>
      <c r="R20" s="80">
        <v>0</v>
      </c>
      <c r="S20" s="80">
        <v>0</v>
      </c>
      <c r="T20" s="78">
        <f>SUMPRODUCT(LTA!F20:AJ20,LTA!F$101:AJ$101,LTA!F$103:AJ$103)</f>
        <v>48.940000000000005</v>
      </c>
      <c r="U20" s="78">
        <f>SUMPRODUCT(LTA!F20:AJ20,LTA!F$102:AJ$102,LTA!F$103:AJ$103)</f>
        <v>76.81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-122</v>
      </c>
      <c r="AA20" s="117">
        <f>STOA!H20</f>
        <v>2.5499999999999998</v>
      </c>
      <c r="AB20" s="117">
        <f>-STOA!N20</f>
        <v>-86.56</v>
      </c>
      <c r="AC20">
        <f t="shared" si="0"/>
        <v>10.078589876534547</v>
      </c>
      <c r="AD20">
        <f t="shared" si="1"/>
        <v>651.95999191837927</v>
      </c>
      <c r="AE20">
        <f>'IDT-1'!B20</f>
        <v>0</v>
      </c>
      <c r="AF20" s="26"/>
      <c r="AG20">
        <f t="shared" si="2"/>
        <v>651.95999191837927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-32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14.810892423833918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83.763874728223172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620.52769225782424</v>
      </c>
      <c r="P21" s="77">
        <v>28.81</v>
      </c>
      <c r="Q21" s="77">
        <v>14.403462370762202</v>
      </c>
      <c r="R21" s="80">
        <v>0</v>
      </c>
      <c r="S21" s="80">
        <v>0</v>
      </c>
      <c r="T21" s="78">
        <f>SUMPRODUCT(LTA!F21:AJ21,LTA!F$101:AJ$101,LTA!F$103:AJ$103)</f>
        <v>46.41</v>
      </c>
      <c r="U21" s="78">
        <f>SUMPRODUCT(LTA!F21:AJ21,LTA!F$102:AJ$102,LTA!F$103:AJ$103)</f>
        <v>76.33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-100</v>
      </c>
      <c r="AA21" s="117">
        <f>STOA!H21</f>
        <v>2.5499999999999998</v>
      </c>
      <c r="AB21" s="117">
        <f>-STOA!N21</f>
        <v>-86.56</v>
      </c>
      <c r="AC21">
        <f t="shared" si="0"/>
        <v>9.9444504256648205</v>
      </c>
      <c r="AD21">
        <f t="shared" si="1"/>
        <v>658.94867135497861</v>
      </c>
      <c r="AE21">
        <f>'IDT-1'!B21</f>
        <v>0</v>
      </c>
      <c r="AF21" s="26"/>
      <c r="AG21">
        <f t="shared" si="2"/>
        <v>658.94867135497861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-43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14.810892423833918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83.763874728223172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619.55418829135647</v>
      </c>
      <c r="P22" s="77">
        <v>28.810000000000002</v>
      </c>
      <c r="Q22" s="77">
        <v>14.407471042471041</v>
      </c>
      <c r="R22" s="80">
        <v>0</v>
      </c>
      <c r="S22" s="80">
        <v>0</v>
      </c>
      <c r="T22" s="78">
        <f>SUMPRODUCT(LTA!F22:AJ22,LTA!F$101:AJ$101,LTA!F$103:AJ$103)</f>
        <v>45.660000000000004</v>
      </c>
      <c r="U22" s="78">
        <f>SUMPRODUCT(LTA!F22:AJ22,LTA!F$102:AJ$102,LTA!F$103:AJ$103)</f>
        <v>75.910000000000011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-63</v>
      </c>
      <c r="AA22" s="117">
        <f>STOA!H22</f>
        <v>2.5499999999999998</v>
      </c>
      <c r="AB22" s="117">
        <f>-STOA!N22</f>
        <v>-86.56</v>
      </c>
      <c r="AC22">
        <f t="shared" si="0"/>
        <v>9.6237665313162992</v>
      </c>
      <c r="AD22">
        <f t="shared" si="1"/>
        <v>691.12985995456802</v>
      </c>
      <c r="AE22">
        <f>'IDT-1'!B22</f>
        <v>0</v>
      </c>
      <c r="AF22" s="26"/>
      <c r="AG22">
        <f t="shared" si="2"/>
        <v>691.12985995456802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-46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10.847200000000001</v>
      </c>
      <c r="E23">
        <f>GT_NG!P23</f>
        <v>14.810892423833918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83.763874728223172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615.72933224240603</v>
      </c>
      <c r="P23" s="77">
        <v>58.699999999999989</v>
      </c>
      <c r="Q23" s="77">
        <v>14.407471042471041</v>
      </c>
      <c r="R23" s="80">
        <v>0</v>
      </c>
      <c r="S23" s="80">
        <v>0</v>
      </c>
      <c r="T23" s="78">
        <f>SUMPRODUCT(LTA!F23:AJ23,LTA!F$101:AJ$101,LTA!F$103:AJ$103)</f>
        <v>47.989999999999995</v>
      </c>
      <c r="U23" s="78">
        <f>SUMPRODUCT(LTA!F23:AJ23,LTA!F$102:AJ$102,LTA!F$103:AJ$103)</f>
        <v>67.22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-9</v>
      </c>
      <c r="AA23" s="117">
        <f>STOA!H23</f>
        <v>2.5499999999999998</v>
      </c>
      <c r="AB23" s="117">
        <f>-STOA!N23</f>
        <v>-86.56</v>
      </c>
      <c r="AC23">
        <f t="shared" si="0"/>
        <v>9.6639998852526077</v>
      </c>
      <c r="AD23">
        <f t="shared" si="1"/>
        <v>725.79477055168138</v>
      </c>
      <c r="AE23">
        <f>'IDT-1'!B23</f>
        <v>0</v>
      </c>
      <c r="AF23" s="26"/>
      <c r="AG23">
        <f t="shared" si="2"/>
        <v>725.79477055168138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-85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10.847200000000001</v>
      </c>
      <c r="E24">
        <f>GT_NG!P24</f>
        <v>14.810892423833918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83.763874728223172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614.13473972760698</v>
      </c>
      <c r="P24" s="77">
        <v>58.699999999999989</v>
      </c>
      <c r="Q24" s="77">
        <v>14.407471042471041</v>
      </c>
      <c r="R24" s="80">
        <v>0</v>
      </c>
      <c r="S24" s="80">
        <v>0</v>
      </c>
      <c r="T24" s="78">
        <f>SUMPRODUCT(LTA!F24:AJ24,LTA!F$101:AJ$101,LTA!F$103:AJ$103)</f>
        <v>47.260000000000005</v>
      </c>
      <c r="U24" s="78">
        <f>SUMPRODUCT(LTA!F24:AJ24,LTA!F$102:AJ$102,LTA!F$103:AJ$103)</f>
        <v>66.53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2.5499999999999998</v>
      </c>
      <c r="AB24" s="117">
        <f>-STOA!N24</f>
        <v>-86.56</v>
      </c>
      <c r="AC24">
        <f t="shared" si="0"/>
        <v>9.0515150546574841</v>
      </c>
      <c r="AD24">
        <f t="shared" si="1"/>
        <v>789.3926628674775</v>
      </c>
      <c r="AE24">
        <f>'IDT-1'!B24</f>
        <v>0</v>
      </c>
      <c r="AF24" s="26"/>
      <c r="AG24">
        <f t="shared" si="2"/>
        <v>789.3926628674775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-28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10.847200000000001</v>
      </c>
      <c r="E25">
        <f>GT_NG!P25</f>
        <v>14.423096095264471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75.58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655.22095527828901</v>
      </c>
      <c r="P25" s="77">
        <v>58.699999999999989</v>
      </c>
      <c r="Q25" s="77">
        <v>27.85</v>
      </c>
      <c r="R25" s="80">
        <v>0</v>
      </c>
      <c r="S25" s="80">
        <v>0</v>
      </c>
      <c r="T25" s="78">
        <f>SUMPRODUCT(LTA!F25:AJ25,LTA!F$101:AJ$101,LTA!F$103:AJ$103)</f>
        <v>46.75</v>
      </c>
      <c r="U25" s="78">
        <f>SUMPRODUCT(LTA!F25:AJ25,LTA!F$102:AJ$102,LTA!F$103:AJ$103)</f>
        <v>65.64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2.5499999999999998</v>
      </c>
      <c r="AB25" s="117">
        <f>-STOA!N25</f>
        <v>-86.56</v>
      </c>
      <c r="AC25">
        <f t="shared" si="0"/>
        <v>9.2034777304084958</v>
      </c>
      <c r="AD25">
        <f t="shared" si="1"/>
        <v>862.75777364314501</v>
      </c>
      <c r="AE25">
        <f>'IDT-1'!B25</f>
        <v>0</v>
      </c>
      <c r="AF25" s="26"/>
      <c r="AG25">
        <f t="shared" si="2"/>
        <v>862.75777364314501</v>
      </c>
      <c r="AI25" s="75">
        <f>PXIL!H25</f>
        <v>0</v>
      </c>
      <c r="AJ25" s="75">
        <f>PXIL!N25</f>
        <v>0</v>
      </c>
      <c r="AK25" s="75">
        <f>RTM_IEX!H25</f>
        <v>0.96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10.847200000000001</v>
      </c>
      <c r="E26">
        <f>GT_NG!P26</f>
        <v>14.423096095264471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788.60393170535554</v>
      </c>
      <c r="P26" s="77">
        <v>58.7</v>
      </c>
      <c r="Q26" s="77">
        <v>33.749999999999993</v>
      </c>
      <c r="R26" s="80">
        <v>0</v>
      </c>
      <c r="S26" s="80">
        <v>0</v>
      </c>
      <c r="T26" s="78">
        <f>SUMPRODUCT(LTA!F26:AJ26,LTA!F$101:AJ$101,LTA!F$103:AJ$103)</f>
        <v>45.739999999999995</v>
      </c>
      <c r="U26" s="78">
        <f>SUMPRODUCT(LTA!F26:AJ26,LTA!F$102:AJ$102,LTA!F$103:AJ$103)</f>
        <v>64.81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2.5499999999999998</v>
      </c>
      <c r="AB26" s="117">
        <f>-STOA!N26</f>
        <v>-86.56</v>
      </c>
      <c r="AC26">
        <f t="shared" si="0"/>
        <v>10.736792768810105</v>
      </c>
      <c r="AD26">
        <f t="shared" si="1"/>
        <v>959.12743503180991</v>
      </c>
      <c r="AE26">
        <f>'IDT-1'!B26</f>
        <v>0</v>
      </c>
      <c r="AF26" s="26"/>
      <c r="AG26">
        <f t="shared" si="2"/>
        <v>959.12743503180991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-38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10.847200000000001</v>
      </c>
      <c r="E27">
        <f>GT_NG!P27</f>
        <v>14.423096095264471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75.000000000000014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915.47490218987537</v>
      </c>
      <c r="P27" s="77">
        <v>58.7</v>
      </c>
      <c r="Q27" s="77">
        <v>33.749999999999993</v>
      </c>
      <c r="R27" s="80">
        <v>0</v>
      </c>
      <c r="S27" s="80">
        <v>0</v>
      </c>
      <c r="T27" s="78">
        <f>SUMPRODUCT(LTA!F27:AJ27,LTA!F$101:AJ$101,LTA!F$103:AJ$103)</f>
        <v>44.7</v>
      </c>
      <c r="U27" s="78">
        <f>SUMPRODUCT(LTA!F27:AJ27,LTA!F$102:AJ$102,LTA!F$103:AJ$103)</f>
        <v>61.05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109.16</v>
      </c>
      <c r="AB27" s="117">
        <f>-STOA!N27</f>
        <v>-331.75</v>
      </c>
      <c r="AC27">
        <f t="shared" si="0"/>
        <v>15.383020550397529</v>
      </c>
      <c r="AD27">
        <f t="shared" si="1"/>
        <v>1066.2421777347424</v>
      </c>
      <c r="AE27">
        <f>'IDT-1'!B27</f>
        <v>35</v>
      </c>
      <c r="AF27" s="26"/>
      <c r="AG27">
        <f t="shared" si="2"/>
        <v>1101.2421777347424</v>
      </c>
      <c r="AI27" s="75">
        <f>PXIL!H27</f>
        <v>0</v>
      </c>
      <c r="AJ27" s="75">
        <f>PXIL!N27</f>
        <v>0</v>
      </c>
      <c r="AK27" s="75">
        <f>RTM_IEX!H27</f>
        <v>90.27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10.847200000000001</v>
      </c>
      <c r="E28">
        <f>GT_NG!P28</f>
        <v>14.423096095264471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99.620000000000019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992.86663550552612</v>
      </c>
      <c r="P28" s="77">
        <v>58.7</v>
      </c>
      <c r="Q28" s="77">
        <v>33.749999999999993</v>
      </c>
      <c r="R28" s="80">
        <v>0.05</v>
      </c>
      <c r="S28" s="80">
        <v>0</v>
      </c>
      <c r="T28" s="78">
        <f>SUMPRODUCT(LTA!F28:AJ28,LTA!F$101:AJ$101,LTA!F$103:AJ$103)</f>
        <v>43.91</v>
      </c>
      <c r="U28" s="78">
        <f>SUMPRODUCT(LTA!F28:AJ28,LTA!F$102:AJ$102,LTA!F$103:AJ$103)</f>
        <v>59.54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208.07999999999998</v>
      </c>
      <c r="AB28" s="117">
        <f>-STOA!N28</f>
        <v>-331.75</v>
      </c>
      <c r="AC28">
        <f t="shared" si="0"/>
        <v>16.438419803575254</v>
      </c>
      <c r="AD28">
        <f t="shared" si="1"/>
        <v>1185.1185117972154</v>
      </c>
      <c r="AE28">
        <f>'IDT-1'!B28</f>
        <v>45</v>
      </c>
      <c r="AF28" s="26"/>
      <c r="AG28">
        <f t="shared" si="2"/>
        <v>1230.1185117972154</v>
      </c>
      <c r="AI28" s="75">
        <f>PXIL!H28</f>
        <v>0</v>
      </c>
      <c r="AJ28" s="75">
        <f>PXIL!N28</f>
        <v>0</v>
      </c>
      <c r="AK28" s="75">
        <f>RTM_IEX!H28</f>
        <v>11.52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14.423096095264471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99.620000000000019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1022.206349132226</v>
      </c>
      <c r="P29" s="77">
        <v>58.7</v>
      </c>
      <c r="Q29" s="77">
        <v>33.749999999999993</v>
      </c>
      <c r="R29" s="80">
        <v>0.05</v>
      </c>
      <c r="S29" s="80">
        <v>0</v>
      </c>
      <c r="T29" s="78">
        <f>SUMPRODUCT(LTA!F29:AJ29,LTA!F$101:AJ$101,LTA!F$103:AJ$103)</f>
        <v>55.77</v>
      </c>
      <c r="U29" s="78">
        <f>SUMPRODUCT(LTA!F29:AJ29,LTA!F$102:AJ$102,LTA!F$103:AJ$103)</f>
        <v>63.08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231.13</v>
      </c>
      <c r="AB29" s="117">
        <f>-STOA!N29</f>
        <v>-331.75</v>
      </c>
      <c r="AC29">
        <f t="shared" si="0"/>
        <v>17.229361283490213</v>
      </c>
      <c r="AD29">
        <f t="shared" si="1"/>
        <v>1274.2072839440004</v>
      </c>
      <c r="AE29">
        <f>'IDT-1'!B29</f>
        <v>110.285</v>
      </c>
      <c r="AF29" s="26"/>
      <c r="AG29">
        <f t="shared" si="2"/>
        <v>1384.4922839440005</v>
      </c>
      <c r="AI29" s="75">
        <f>PXIL!H29</f>
        <v>0</v>
      </c>
      <c r="AJ29" s="75">
        <f>PXIL!N29</f>
        <v>0</v>
      </c>
      <c r="AK29" s="75">
        <f>RTM_IEX!H29</f>
        <v>33.61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14.423096095264471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99.620000000000019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1046.896156425026</v>
      </c>
      <c r="P30" s="77">
        <v>58.7</v>
      </c>
      <c r="Q30" s="77">
        <v>33.749999999999993</v>
      </c>
      <c r="R30" s="80">
        <v>3.33</v>
      </c>
      <c r="S30" s="80">
        <v>0</v>
      </c>
      <c r="T30" s="78">
        <f>SUMPRODUCT(LTA!F30:AJ30,LTA!F$101:AJ$101,LTA!F$103:AJ$103)</f>
        <v>55.92</v>
      </c>
      <c r="U30" s="78">
        <f>SUMPRODUCT(LTA!F30:AJ30,LTA!F$102:AJ$102,LTA!F$103:AJ$103)</f>
        <v>61.58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301.24</v>
      </c>
      <c r="AB30" s="117">
        <f>-STOA!N30</f>
        <v>-331.75</v>
      </c>
      <c r="AC30">
        <f t="shared" si="0"/>
        <v>18.055239587666851</v>
      </c>
      <c r="AD30">
        <f t="shared" si="1"/>
        <v>1367.2312129326235</v>
      </c>
      <c r="AE30">
        <f>'IDT-1'!B30</f>
        <v>88.082999999999998</v>
      </c>
      <c r="AF30" s="26"/>
      <c r="AG30">
        <f t="shared" si="2"/>
        <v>1455.3142129326236</v>
      </c>
      <c r="AI30" s="75">
        <f>PXIL!H30</f>
        <v>0</v>
      </c>
      <c r="AJ30" s="75">
        <f>PXIL!N30</f>
        <v>0</v>
      </c>
      <c r="AK30" s="75">
        <f>RTM_IEX!H30</f>
        <v>30.73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14.423096095264471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99.620000000000019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1068.014634964326</v>
      </c>
      <c r="P31" s="77">
        <v>58.7</v>
      </c>
      <c r="Q31" s="77">
        <v>33.749999999999993</v>
      </c>
      <c r="R31" s="80">
        <v>15.344947333772218</v>
      </c>
      <c r="S31" s="80">
        <v>0</v>
      </c>
      <c r="T31" s="78">
        <f>SUMPRODUCT(LTA!F31:AJ31,LTA!F$101:AJ$101,LTA!F$103:AJ$103)</f>
        <v>56.120000000000005</v>
      </c>
      <c r="U31" s="78">
        <f>SUMPRODUCT(LTA!F31:AJ31,LTA!F$102:AJ$102,LTA!F$103:AJ$103)</f>
        <v>59.82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305.08</v>
      </c>
      <c r="AB31" s="117">
        <f>-STOA!N31</f>
        <v>-331.75</v>
      </c>
      <c r="AC31">
        <f t="shared" si="0"/>
        <v>18.620493735349893</v>
      </c>
      <c r="AD31">
        <f t="shared" si="1"/>
        <v>1430.8993846580131</v>
      </c>
      <c r="AE31">
        <f>'IDT-1'!B31</f>
        <v>75.671000000000006</v>
      </c>
      <c r="AF31" s="26"/>
      <c r="AG31">
        <f t="shared" si="2"/>
        <v>1506.5703846580132</v>
      </c>
      <c r="AI31" s="75">
        <f>PXIL!H31</f>
        <v>0</v>
      </c>
      <c r="AJ31" s="75">
        <f>PXIL!N31</f>
        <v>0</v>
      </c>
      <c r="AK31" s="75">
        <f>RTM_IEX!H31</f>
        <v>59.55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10.847200000000001</v>
      </c>
      <c r="E32">
        <f>GT_NG!P32</f>
        <v>14.423096095264471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99.620000000000019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1107.5999142188489</v>
      </c>
      <c r="P32" s="77">
        <v>58.7</v>
      </c>
      <c r="Q32" s="77">
        <v>33.749999999999993</v>
      </c>
      <c r="R32" s="80">
        <v>31.16</v>
      </c>
      <c r="S32" s="80">
        <v>0</v>
      </c>
      <c r="T32" s="78">
        <f>SUMPRODUCT(LTA!F32:AJ32,LTA!F$101:AJ$101,LTA!F$103:AJ$103)</f>
        <v>56.76</v>
      </c>
      <c r="U32" s="78">
        <f>SUMPRODUCT(LTA!F32:AJ32,LTA!F$102:AJ$102,LTA!F$103:AJ$103)</f>
        <v>65.92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110.27</v>
      </c>
      <c r="Z32" s="75">
        <f>IEX!N32</f>
        <v>0</v>
      </c>
      <c r="AA32" s="117">
        <f>STOA!H32</f>
        <v>110.61999999999999</v>
      </c>
      <c r="AB32" s="117">
        <f>-STOA!N32</f>
        <v>-331.75</v>
      </c>
      <c r="AC32">
        <f t="shared" si="0"/>
        <v>19.2123846562525</v>
      </c>
      <c r="AD32">
        <f t="shared" si="1"/>
        <v>1497.567825657861</v>
      </c>
      <c r="AE32">
        <f>'IDT-1'!B32</f>
        <v>62.527999999999999</v>
      </c>
      <c r="AF32" s="26"/>
      <c r="AG32">
        <f t="shared" si="2"/>
        <v>1560.095825657861</v>
      </c>
      <c r="AI32" s="75">
        <f>PXIL!H32</f>
        <v>0</v>
      </c>
      <c r="AJ32" s="75">
        <f>PXIL!N32</f>
        <v>0</v>
      </c>
      <c r="AK32" s="75">
        <f>RTM_IEX!H32</f>
        <v>148.86000000000001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10.847200000000001</v>
      </c>
      <c r="E33">
        <f>GT_NG!P33</f>
        <v>14.423096095264471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99.620000000000019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1123.1781271484545</v>
      </c>
      <c r="P33" s="77">
        <v>58.7</v>
      </c>
      <c r="Q33" s="77">
        <v>33.749999999999993</v>
      </c>
      <c r="R33" s="80">
        <v>40</v>
      </c>
      <c r="S33" s="80">
        <v>0</v>
      </c>
      <c r="T33" s="78">
        <f>SUMPRODUCT(LTA!F33:AJ33,LTA!F$101:AJ$101,LTA!F$103:AJ$103)</f>
        <v>62.949999999999996</v>
      </c>
      <c r="U33" s="78">
        <f>SUMPRODUCT(LTA!F33:AJ33,LTA!F$102:AJ$102,LTA!F$103:AJ$103)</f>
        <v>65.7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120.74</v>
      </c>
      <c r="Z33" s="75">
        <f>IEX!N33</f>
        <v>0</v>
      </c>
      <c r="AA33" s="117">
        <f>STOA!H33</f>
        <v>112.07</v>
      </c>
      <c r="AB33" s="117">
        <f>-STOA!N33</f>
        <v>-331.75</v>
      </c>
      <c r="AC33">
        <f t="shared" si="0"/>
        <v>19.551784930033026</v>
      </c>
      <c r="AD33">
        <f t="shared" si="1"/>
        <v>1535.7966383136857</v>
      </c>
      <c r="AE33">
        <f>'IDT-1'!B33</f>
        <v>41.857999999999997</v>
      </c>
      <c r="AF33" s="26"/>
      <c r="AG33">
        <f t="shared" si="2"/>
        <v>1577.6546383136856</v>
      </c>
      <c r="AI33" s="75">
        <f>PXIL!H33</f>
        <v>0</v>
      </c>
      <c r="AJ33" s="75">
        <f>PXIL!N33</f>
        <v>0</v>
      </c>
      <c r="AK33" s="75">
        <f>RTM_IEX!H33</f>
        <v>139.26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5.86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10.847200000000001</v>
      </c>
      <c r="E34">
        <f>GT_NG!P34</f>
        <v>14.423096095264471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99.620000000000019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1123.1781271484545</v>
      </c>
      <c r="P34" s="77">
        <v>58.7</v>
      </c>
      <c r="Q34" s="77">
        <v>33.749999999999993</v>
      </c>
      <c r="R34" s="80">
        <v>40</v>
      </c>
      <c r="S34" s="80">
        <v>0</v>
      </c>
      <c r="T34" s="78">
        <f>SUMPRODUCT(LTA!F34:AJ34,LTA!F$101:AJ$101,LTA!F$103:AJ$103)</f>
        <v>76.88</v>
      </c>
      <c r="U34" s="78">
        <f>SUMPRODUCT(LTA!F34:AJ34,LTA!F$102:AJ$102,LTA!F$103:AJ$103)</f>
        <v>63.989999999999995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327.73</v>
      </c>
      <c r="AB34" s="117">
        <f>-STOA!N34</f>
        <v>-331.75</v>
      </c>
      <c r="AC34">
        <f t="shared" si="0"/>
        <v>19.817632930033025</v>
      </c>
      <c r="AD34">
        <f t="shared" si="1"/>
        <v>1565.7407903136859</v>
      </c>
      <c r="AE34">
        <f>'IDT-1'!B34</f>
        <v>36.277999999999999</v>
      </c>
      <c r="AF34" s="26"/>
      <c r="AG34">
        <f t="shared" si="2"/>
        <v>1602.0187903136859</v>
      </c>
      <c r="AI34" s="75">
        <f>PXIL!H34</f>
        <v>0</v>
      </c>
      <c r="AJ34" s="75">
        <f>PXIL!N34</f>
        <v>0</v>
      </c>
      <c r="AK34" s="75">
        <f>RTM_IEX!H34</f>
        <v>68.19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10.847200000000001</v>
      </c>
      <c r="E35">
        <f>GT_NG!P35</f>
        <v>14.423096095264471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99.620000000000019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1086.9019573005569</v>
      </c>
      <c r="P35" s="77">
        <v>58.7</v>
      </c>
      <c r="Q35" s="77">
        <v>33.749999999999993</v>
      </c>
      <c r="R35" s="80">
        <v>44.5</v>
      </c>
      <c r="S35" s="80">
        <v>0</v>
      </c>
      <c r="T35" s="78">
        <f>SUMPRODUCT(LTA!F35:AJ35,LTA!F$101:AJ$101,LTA!F$103:AJ$103)</f>
        <v>103.71000000000001</v>
      </c>
      <c r="U35" s="78">
        <f>SUMPRODUCT(LTA!F35:AJ35,LTA!F$102:AJ$102,LTA!F$103:AJ$103)</f>
        <v>62.17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338.62</v>
      </c>
      <c r="AB35" s="117">
        <f>-STOA!N35</f>
        <v>-331.75</v>
      </c>
      <c r="AC35">
        <f t="shared" si="0"/>
        <v>19.811682635371529</v>
      </c>
      <c r="AD35">
        <f t="shared" si="1"/>
        <v>1565.0705707604502</v>
      </c>
      <c r="AE35">
        <f>'IDT-1'!B35</f>
        <v>27.777999999999999</v>
      </c>
      <c r="AF35" s="26"/>
      <c r="AG35">
        <f t="shared" si="2"/>
        <v>1592.8485707604502</v>
      </c>
      <c r="AI35" s="75">
        <f>PXIL!H35</f>
        <v>0</v>
      </c>
      <c r="AJ35" s="75">
        <f>PXIL!N35</f>
        <v>0</v>
      </c>
      <c r="AK35" s="75">
        <f>RTM_IEX!H35</f>
        <v>63.39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10.847200000000001</v>
      </c>
      <c r="E36">
        <f>GT_NG!P36</f>
        <v>14.423096095264471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99.620000000000019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1086.9019573005569</v>
      </c>
      <c r="P36" s="77">
        <v>58.7</v>
      </c>
      <c r="Q36" s="77">
        <v>33.749999999999993</v>
      </c>
      <c r="R36" s="80">
        <v>44.5</v>
      </c>
      <c r="S36" s="80">
        <v>0</v>
      </c>
      <c r="T36" s="78">
        <f>SUMPRODUCT(LTA!F36:AJ36,LTA!F$101:AJ$101,LTA!F$103:AJ$103)</f>
        <v>135.12</v>
      </c>
      <c r="U36" s="78">
        <f>SUMPRODUCT(LTA!F36:AJ36,LTA!F$102:AJ$102,LTA!F$103:AJ$103)</f>
        <v>60.31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340.66999999999996</v>
      </c>
      <c r="AB36" s="117">
        <f>-STOA!N36</f>
        <v>-331.75</v>
      </c>
      <c r="AC36">
        <f t="shared" si="0"/>
        <v>20.013642635371529</v>
      </c>
      <c r="AD36">
        <f t="shared" si="1"/>
        <v>1587.8186107604499</v>
      </c>
      <c r="AE36">
        <f>'IDT-1'!B36</f>
        <v>23.198</v>
      </c>
      <c r="AF36" s="26"/>
      <c r="AG36">
        <f t="shared" si="2"/>
        <v>1611.01661076045</v>
      </c>
      <c r="AI36" s="75">
        <f>PXIL!H36</f>
        <v>0</v>
      </c>
      <c r="AJ36" s="75">
        <f>PXIL!N36</f>
        <v>0</v>
      </c>
      <c r="AK36" s="75">
        <f>RTM_IEX!H36</f>
        <v>54.74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10.847200000000001</v>
      </c>
      <c r="E37">
        <f>GT_NG!P37</f>
        <v>14.423096095264471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99.620000000000019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1086.9019573005569</v>
      </c>
      <c r="P37" s="77">
        <v>58.7</v>
      </c>
      <c r="Q37" s="77">
        <v>33.749999999999993</v>
      </c>
      <c r="R37" s="80">
        <v>44.5</v>
      </c>
      <c r="S37" s="80">
        <v>0</v>
      </c>
      <c r="T37" s="78">
        <f>SUMPRODUCT(LTA!F37:AJ37,LTA!F$101:AJ$101,LTA!F$103:AJ$103)</f>
        <v>168.43</v>
      </c>
      <c r="U37" s="78">
        <f>SUMPRODUCT(LTA!F37:AJ37,LTA!F$102:AJ$102,LTA!F$103:AJ$103)</f>
        <v>58.06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292.25</v>
      </c>
      <c r="AB37" s="117">
        <f>-STOA!N37</f>
        <v>-331.75</v>
      </c>
      <c r="AC37">
        <f t="shared" si="0"/>
        <v>19.953890635371529</v>
      </c>
      <c r="AD37">
        <f t="shared" si="1"/>
        <v>1581.0883627604496</v>
      </c>
      <c r="AE37">
        <f>'IDT-1'!B37</f>
        <v>54.427999999999997</v>
      </c>
      <c r="AF37" s="26"/>
      <c r="AG37">
        <f t="shared" si="2"/>
        <v>1635.5163627604497</v>
      </c>
      <c r="AI37" s="75">
        <f>PXIL!H37</f>
        <v>0</v>
      </c>
      <c r="AJ37" s="75">
        <f>PXIL!N37</f>
        <v>0</v>
      </c>
      <c r="AK37" s="75">
        <f>RTM_IEX!H37</f>
        <v>65.31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10.847200000000001</v>
      </c>
      <c r="E38">
        <f>GT_NG!P38</f>
        <v>14.423096095264471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99.620000000000019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1053.159672512026</v>
      </c>
      <c r="P38" s="77">
        <v>58.7</v>
      </c>
      <c r="Q38" s="77">
        <v>33.749999999999993</v>
      </c>
      <c r="R38" s="80">
        <v>44.5</v>
      </c>
      <c r="S38" s="80">
        <v>0</v>
      </c>
      <c r="T38" s="78">
        <f>SUMPRODUCT(LTA!F38:AJ38,LTA!F$101:AJ$101,LTA!F$103:AJ$103)</f>
        <v>202.42000000000002</v>
      </c>
      <c r="U38" s="78">
        <f>SUMPRODUCT(LTA!F38:AJ38,LTA!F$102:AJ$102,LTA!F$103:AJ$103)</f>
        <v>56.15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352.34999999999997</v>
      </c>
      <c r="AB38" s="117">
        <f>-STOA!N38</f>
        <v>-331.75</v>
      </c>
      <c r="AC38">
        <f t="shared" si="0"/>
        <v>20.003326529232456</v>
      </c>
      <c r="AD38">
        <f t="shared" si="1"/>
        <v>1586.656642078058</v>
      </c>
      <c r="AE38">
        <f>'IDT-1'!B38</f>
        <v>64</v>
      </c>
      <c r="AF38" s="26"/>
      <c r="AG38">
        <f t="shared" si="2"/>
        <v>1650.656642078058</v>
      </c>
      <c r="AI38" s="75">
        <f>PXIL!H38</f>
        <v>0</v>
      </c>
      <c r="AJ38" s="75">
        <f>PXIL!N38</f>
        <v>0</v>
      </c>
      <c r="AK38" s="75">
        <f>RTM_IEX!H38</f>
        <v>12.49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10.847200000000001</v>
      </c>
      <c r="E39">
        <f>GT_NG!P39</f>
        <v>14.304873996122957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99.620000000000019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1009.4149454247263</v>
      </c>
      <c r="P39" s="77">
        <v>58.7</v>
      </c>
      <c r="Q39" s="77">
        <v>33.749999999999993</v>
      </c>
      <c r="R39" s="80">
        <v>44.5</v>
      </c>
      <c r="S39" s="80">
        <v>0</v>
      </c>
      <c r="T39" s="78">
        <f>SUMPRODUCT(LTA!F39:AJ39,LTA!F$101:AJ$101,LTA!F$103:AJ$103)</f>
        <v>240.77999999999997</v>
      </c>
      <c r="U39" s="78">
        <f>SUMPRODUCT(LTA!F39:AJ39,LTA!F$102:AJ$102,LTA!F$103:AJ$103)</f>
        <v>52.29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364.15</v>
      </c>
      <c r="AB39" s="117">
        <f>-STOA!N39</f>
        <v>-331.75</v>
      </c>
      <c r="AC39">
        <f t="shared" si="0"/>
        <v>20.601133086480555</v>
      </c>
      <c r="AD39">
        <f t="shared" si="1"/>
        <v>1645.9558863343686</v>
      </c>
      <c r="AE39">
        <f>'IDT-1'!B39</f>
        <v>0</v>
      </c>
      <c r="AF39" s="26"/>
      <c r="AG39">
        <f t="shared" si="2"/>
        <v>1645.9558863343686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-4</v>
      </c>
      <c r="AM39" s="75">
        <f>RTM_PXI!H39</f>
        <v>0</v>
      </c>
      <c r="AN39" s="75">
        <f>RTM_PXI!N39</f>
        <v>0</v>
      </c>
      <c r="AO39" s="192">
        <f>GDAM_IEX!H39</f>
        <v>73.95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10.847200000000001</v>
      </c>
      <c r="E40">
        <f>GT_NG!P40</f>
        <v>14.304873996122957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99.620000000000019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1033.7901041287541</v>
      </c>
      <c r="P40" s="77">
        <v>58.7</v>
      </c>
      <c r="Q40" s="77">
        <v>33.749999999999993</v>
      </c>
      <c r="R40" s="80">
        <v>44.5</v>
      </c>
      <c r="S40" s="80">
        <v>0</v>
      </c>
      <c r="T40" s="78">
        <f>SUMPRODUCT(LTA!F40:AJ40,LTA!F$101:AJ$101,LTA!F$103:AJ$103)</f>
        <v>276.14999999999998</v>
      </c>
      <c r="U40" s="78">
        <f>SUMPRODUCT(LTA!F40:AJ40,LTA!F$102:AJ$102,LTA!F$103:AJ$103)</f>
        <v>48.24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186.06999999999996</v>
      </c>
      <c r="AB40" s="117">
        <f>-STOA!N40</f>
        <v>-331.75</v>
      </c>
      <c r="AC40">
        <f t="shared" si="0"/>
        <v>20.678569972987219</v>
      </c>
      <c r="AD40">
        <f t="shared" si="1"/>
        <v>1662.7136081518902</v>
      </c>
      <c r="AE40">
        <f>'IDT-1'!B40</f>
        <v>0</v>
      </c>
      <c r="AF40" s="26"/>
      <c r="AG40">
        <f t="shared" si="2"/>
        <v>1662.7136081518902</v>
      </c>
      <c r="AI40" s="75">
        <f>PXIL!H40</f>
        <v>0</v>
      </c>
      <c r="AJ40" s="75">
        <f>PXIL!N40</f>
        <v>0</v>
      </c>
      <c r="AK40" s="75">
        <f>RTM_IEX!H40</f>
        <v>81.63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127.54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10.847200000000001</v>
      </c>
      <c r="E41">
        <f>GT_NG!P41</f>
        <v>14.304873996122957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99.620000000000019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1069.4755821534357</v>
      </c>
      <c r="P41" s="77">
        <v>58.7</v>
      </c>
      <c r="Q41" s="77">
        <v>33.749999999999993</v>
      </c>
      <c r="R41" s="80">
        <v>44.5</v>
      </c>
      <c r="S41" s="80">
        <v>0</v>
      </c>
      <c r="T41" s="78">
        <f>SUMPRODUCT(LTA!F41:AJ41,LTA!F$101:AJ$101,LTA!F$103:AJ$103)</f>
        <v>306.54000000000002</v>
      </c>
      <c r="U41" s="78">
        <f>SUMPRODUCT(LTA!F41:AJ41,LTA!F$102:AJ$102,LTA!F$103:AJ$103)</f>
        <v>40.43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197.97</v>
      </c>
      <c r="AB41" s="117">
        <f>-STOA!N41</f>
        <v>-331.75</v>
      </c>
      <c r="AC41">
        <f t="shared" si="0"/>
        <v>21.108966092437345</v>
      </c>
      <c r="AD41">
        <f t="shared" si="1"/>
        <v>1681.0586900571213</v>
      </c>
      <c r="AE41">
        <f>'IDT-1'!B41</f>
        <v>0</v>
      </c>
      <c r="AF41" s="26"/>
      <c r="AG41">
        <f t="shared" si="2"/>
        <v>1681.0586900571213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-15</v>
      </c>
      <c r="AM41" s="75">
        <f>RTM_PXI!H41</f>
        <v>0</v>
      </c>
      <c r="AN41" s="75">
        <f>RTM_PXI!N41</f>
        <v>0</v>
      </c>
      <c r="AO41" s="192">
        <f>GDAM_IEX!H41</f>
        <v>172.78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10.847200000000001</v>
      </c>
      <c r="E42">
        <f>GT_NG!P42</f>
        <v>14.304873996122957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99.620000000000019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1013.6073028384681</v>
      </c>
      <c r="P42" s="77">
        <v>58.7</v>
      </c>
      <c r="Q42" s="77">
        <v>33.749999999999993</v>
      </c>
      <c r="R42" s="80">
        <v>44.5</v>
      </c>
      <c r="S42" s="80">
        <v>0</v>
      </c>
      <c r="T42" s="78">
        <f>SUMPRODUCT(LTA!F42:AJ42,LTA!F$101:AJ$101,LTA!F$103:AJ$103)</f>
        <v>338</v>
      </c>
      <c r="U42" s="78">
        <f>SUMPRODUCT(LTA!F42:AJ42,LTA!F$102:AJ$102,LTA!F$103:AJ$103)</f>
        <v>38.75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30.16</v>
      </c>
      <c r="Z42" s="75">
        <f>IEX!N42</f>
        <v>0</v>
      </c>
      <c r="AA42" s="117">
        <f>STOA!H42</f>
        <v>207.06999999999996</v>
      </c>
      <c r="AB42" s="117">
        <f>-STOA!N42</f>
        <v>-331.75</v>
      </c>
      <c r="AC42">
        <f t="shared" si="0"/>
        <v>21.369812382165389</v>
      </c>
      <c r="AD42">
        <f t="shared" si="1"/>
        <v>1692.3595644524257</v>
      </c>
      <c r="AE42">
        <f>'IDT-1'!B42</f>
        <v>0</v>
      </c>
      <c r="AF42" s="26"/>
      <c r="AG42">
        <f t="shared" si="2"/>
        <v>1692.3595644524257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-24</v>
      </c>
      <c r="AM42" s="75">
        <f>RTM_PXI!H42</f>
        <v>0</v>
      </c>
      <c r="AN42" s="75">
        <f>RTM_PXI!N42</f>
        <v>0</v>
      </c>
      <c r="AO42" s="192">
        <f>GDAM_IEX!H42</f>
        <v>180.17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10.847200000000001</v>
      </c>
      <c r="E43">
        <f>GT_NG!P43</f>
        <v>14.304873996122957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99.620000000000019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993.06344677406798</v>
      </c>
      <c r="P43" s="77">
        <v>58.7</v>
      </c>
      <c r="Q43" s="77">
        <v>33.749999999999993</v>
      </c>
      <c r="R43" s="80">
        <v>44.5</v>
      </c>
      <c r="S43" s="80">
        <v>0</v>
      </c>
      <c r="T43" s="78">
        <f>SUMPRODUCT(LTA!F43:AJ43,LTA!F$101:AJ$101,LTA!F$103:AJ$103)</f>
        <v>363.02000000000004</v>
      </c>
      <c r="U43" s="78">
        <f>SUMPRODUCT(LTA!F43:AJ43,LTA!F$102:AJ$102,LTA!F$103:AJ$103)</f>
        <v>37.36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218.97</v>
      </c>
      <c r="AB43" s="117">
        <f>-STOA!N43</f>
        <v>-331.75</v>
      </c>
      <c r="AC43">
        <f t="shared" si="0"/>
        <v>21.672161932253065</v>
      </c>
      <c r="AD43">
        <f t="shared" si="1"/>
        <v>1640.0333588379376</v>
      </c>
      <c r="AE43">
        <f>'IDT-1'!B43</f>
        <v>0</v>
      </c>
      <c r="AF43" s="26"/>
      <c r="AG43">
        <f t="shared" si="2"/>
        <v>1640.0333588379376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-67</v>
      </c>
      <c r="AM43" s="75">
        <f>RTM_PXI!H43</f>
        <v>0</v>
      </c>
      <c r="AN43" s="75">
        <f>RTM_PXI!N43</f>
        <v>0</v>
      </c>
      <c r="AO43" s="192">
        <f>GDAM_IEX!H43</f>
        <v>186.32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10.847200000000001</v>
      </c>
      <c r="E44">
        <f>GT_NG!P44</f>
        <v>14.304873996122957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99.620000000000019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972.08010669216787</v>
      </c>
      <c r="P44" s="77">
        <v>58.7</v>
      </c>
      <c r="Q44" s="77">
        <v>33.749999999999993</v>
      </c>
      <c r="R44" s="80">
        <v>44.5</v>
      </c>
      <c r="S44" s="80">
        <v>0</v>
      </c>
      <c r="T44" s="78">
        <f>SUMPRODUCT(LTA!F44:AJ44,LTA!F$101:AJ$101,LTA!F$103:AJ$103)</f>
        <v>369.69</v>
      </c>
      <c r="U44" s="78">
        <f>SUMPRODUCT(LTA!F44:AJ44,LTA!F$102:AJ$102,LTA!F$103:AJ$103)</f>
        <v>35.79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137.33000000000001</v>
      </c>
      <c r="Z44" s="75">
        <f>IEX!N44</f>
        <v>0</v>
      </c>
      <c r="AA44" s="117">
        <f>STOA!H44</f>
        <v>228.06999999999996</v>
      </c>
      <c r="AB44" s="117">
        <f>-STOA!N44</f>
        <v>-331.75</v>
      </c>
      <c r="AC44">
        <f t="shared" si="0"/>
        <v>20.932768968910874</v>
      </c>
      <c r="AD44">
        <f t="shared" si="1"/>
        <v>1612.9994117193799</v>
      </c>
      <c r="AE44">
        <f>'IDT-1'!B44</f>
        <v>0</v>
      </c>
      <c r="AF44" s="26"/>
      <c r="AG44">
        <f t="shared" si="2"/>
        <v>1612.9994117193799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-39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10.847200000000001</v>
      </c>
      <c r="E45">
        <f>GT_NG!P45</f>
        <v>14.304873996122957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99.620000000000019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965.88498424376803</v>
      </c>
      <c r="P45" s="77">
        <v>58.7</v>
      </c>
      <c r="Q45" s="77">
        <v>33.749999999999993</v>
      </c>
      <c r="R45" s="80">
        <v>44.5</v>
      </c>
      <c r="S45" s="80">
        <v>0</v>
      </c>
      <c r="T45" s="78">
        <f>SUMPRODUCT(LTA!F45:AJ45,LTA!F$101:AJ$101,LTA!F$103:AJ$103)</f>
        <v>373.28</v>
      </c>
      <c r="U45" s="78">
        <f>SUMPRODUCT(LTA!F45:AJ45,LTA!F$102:AJ$102,LTA!F$103:AJ$103)</f>
        <v>34.72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115.25</v>
      </c>
      <c r="Z45" s="75">
        <f>IEX!N45</f>
        <v>0</v>
      </c>
      <c r="AA45" s="117">
        <f>STOA!H45</f>
        <v>235.06999999999996</v>
      </c>
      <c r="AB45" s="117">
        <f>-STOA!N45</f>
        <v>-331.75</v>
      </c>
      <c r="AC45">
        <f t="shared" si="0"/>
        <v>20.581283213398859</v>
      </c>
      <c r="AD45">
        <f t="shared" si="1"/>
        <v>1615.5957750264922</v>
      </c>
      <c r="AE45">
        <f>'IDT-1'!B45</f>
        <v>0</v>
      </c>
      <c r="AF45" s="26"/>
      <c r="AG45">
        <f t="shared" si="2"/>
        <v>1615.5957750264922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-18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10.847200000000001</v>
      </c>
      <c r="E46">
        <f>GT_NG!P46</f>
        <v>14.304873996122957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99.620000000000019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927.17044405297622</v>
      </c>
      <c r="P46" s="77">
        <v>58.7</v>
      </c>
      <c r="Q46" s="77">
        <v>33.749999999999993</v>
      </c>
      <c r="R46" s="80">
        <v>44.5</v>
      </c>
      <c r="S46" s="80">
        <v>0</v>
      </c>
      <c r="T46" s="78">
        <f>SUMPRODUCT(LTA!F46:AJ46,LTA!F$101:AJ$101,LTA!F$103:AJ$103)</f>
        <v>375.64</v>
      </c>
      <c r="U46" s="78">
        <f>SUMPRODUCT(LTA!F46:AJ46,LTA!F$102:AJ$102,LTA!F$103:AJ$103)</f>
        <v>29.53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46.1</v>
      </c>
      <c r="Z46" s="75">
        <f>IEX!N46</f>
        <v>0</v>
      </c>
      <c r="AA46" s="117">
        <f>STOA!H46</f>
        <v>242.06999999999996</v>
      </c>
      <c r="AB46" s="117">
        <f>-STOA!N46</f>
        <v>-331.75</v>
      </c>
      <c r="AC46">
        <f t="shared" si="0"/>
        <v>20.092140964320372</v>
      </c>
      <c r="AD46">
        <f t="shared" si="1"/>
        <v>1596.6603770847785</v>
      </c>
      <c r="AE46">
        <f>'IDT-1'!B46</f>
        <v>0</v>
      </c>
      <c r="AF46" s="26"/>
      <c r="AG46">
        <f t="shared" si="2"/>
        <v>1596.6603770847785</v>
      </c>
      <c r="AI46" s="75">
        <f>PXIL!H46</f>
        <v>0</v>
      </c>
      <c r="AJ46" s="75">
        <f>PXIL!N46</f>
        <v>0</v>
      </c>
      <c r="AK46" s="75">
        <f>RTM_IEX!H46</f>
        <v>66.27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6.258</v>
      </c>
      <c r="E47">
        <f>GT_NG!P47</f>
        <v>14.304873996122957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99.620000000000019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927.73785970897609</v>
      </c>
      <c r="P47" s="77">
        <v>58.7</v>
      </c>
      <c r="Q47" s="77">
        <v>33.749999999999993</v>
      </c>
      <c r="R47" s="80">
        <v>44.5</v>
      </c>
      <c r="S47" s="80">
        <v>0</v>
      </c>
      <c r="T47" s="78">
        <f>SUMPRODUCT(LTA!F47:AJ47,LTA!F$101:AJ$101,LTA!F$103:AJ$103)</f>
        <v>375.70000000000005</v>
      </c>
      <c r="U47" s="78">
        <f>SUMPRODUCT(LTA!F47:AJ47,LTA!F$102:AJ$102,LTA!F$103:AJ$103)</f>
        <v>28.770000000000003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127.74</v>
      </c>
      <c r="Z47" s="75">
        <f>IEX!N47</f>
        <v>0</v>
      </c>
      <c r="AA47" s="117">
        <f>STOA!H47</f>
        <v>142.47</v>
      </c>
      <c r="AB47" s="117">
        <f>-STOA!N47</f>
        <v>-331.75</v>
      </c>
      <c r="AC47">
        <f t="shared" si="0"/>
        <v>19.537549262093172</v>
      </c>
      <c r="AD47">
        <f t="shared" si="1"/>
        <v>1534.1931844430062</v>
      </c>
      <c r="AE47">
        <f>'IDT-1'!B47</f>
        <v>4.95</v>
      </c>
      <c r="AF47" s="26"/>
      <c r="AG47">
        <f t="shared" si="2"/>
        <v>1539.1431844430062</v>
      </c>
      <c r="AI47" s="75">
        <f>PXIL!H47</f>
        <v>0</v>
      </c>
      <c r="AJ47" s="75">
        <f>PXIL!N47</f>
        <v>0</v>
      </c>
      <c r="AK47" s="75">
        <f>RTM_IEX!H47</f>
        <v>25.93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6.258</v>
      </c>
      <c r="E48">
        <f>GT_NG!P48</f>
        <v>14.304873996122957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99.620000000000019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927.73785970897609</v>
      </c>
      <c r="P48" s="77">
        <v>58.7</v>
      </c>
      <c r="Q48" s="77">
        <v>33.749999999999993</v>
      </c>
      <c r="R48" s="80">
        <v>44.5</v>
      </c>
      <c r="S48" s="80">
        <v>0</v>
      </c>
      <c r="T48" s="78">
        <f>SUMPRODUCT(LTA!F48:AJ48,LTA!F$101:AJ$101,LTA!F$103:AJ$103)</f>
        <v>378.39</v>
      </c>
      <c r="U48" s="78">
        <f>SUMPRODUCT(LTA!F48:AJ48,LTA!F$102:AJ$102,LTA!F$103:AJ$103)</f>
        <v>28.63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85.47</v>
      </c>
      <c r="Z48" s="75">
        <f>IEX!N48</f>
        <v>0</v>
      </c>
      <c r="AA48" s="117">
        <f>STOA!H48</f>
        <v>148.07</v>
      </c>
      <c r="AB48" s="117">
        <f>-STOA!N48</f>
        <v>-331.75</v>
      </c>
      <c r="AC48">
        <f t="shared" si="0"/>
        <v>19.178157262093173</v>
      </c>
      <c r="AD48">
        <f t="shared" si="1"/>
        <v>1493.7125764430059</v>
      </c>
      <c r="AE48">
        <f>'IDT-1'!B48</f>
        <v>19.495000000000001</v>
      </c>
      <c r="AF48" s="26"/>
      <c r="AG48">
        <f t="shared" si="2"/>
        <v>1513.2075764430058</v>
      </c>
      <c r="AI48" s="75">
        <f>PXIL!H48</f>
        <v>0</v>
      </c>
      <c r="AJ48" s="75">
        <f>PXIL!N48</f>
        <v>0</v>
      </c>
      <c r="AK48" s="75">
        <f>RTM_IEX!H48</f>
        <v>19.21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6.258</v>
      </c>
      <c r="E49">
        <f>GT_NG!P49</f>
        <v>14.304873996122957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99.620000000000019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927.41410457120026</v>
      </c>
      <c r="P49" s="77">
        <v>58.7</v>
      </c>
      <c r="Q49" s="77">
        <v>33.749999999999993</v>
      </c>
      <c r="R49" s="80">
        <v>44.5</v>
      </c>
      <c r="S49" s="80">
        <v>0</v>
      </c>
      <c r="T49" s="78">
        <f>SUMPRODUCT(LTA!F49:AJ49,LTA!F$101:AJ$101,LTA!F$103:AJ$103)</f>
        <v>379.31</v>
      </c>
      <c r="U49" s="78">
        <f>SUMPRODUCT(LTA!F49:AJ49,LTA!F$102:AJ$102,LTA!F$103:AJ$103)</f>
        <v>28.02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63.39</v>
      </c>
      <c r="Z49" s="75">
        <f>IEX!N49</f>
        <v>0</v>
      </c>
      <c r="AA49" s="117">
        <f>STOA!H49</f>
        <v>152.97</v>
      </c>
      <c r="AB49" s="117">
        <f>-STOA!N49</f>
        <v>-331.75</v>
      </c>
      <c r="AC49">
        <f t="shared" si="0"/>
        <v>18.857804216880744</v>
      </c>
      <c r="AD49">
        <f t="shared" si="1"/>
        <v>1457.6291743504426</v>
      </c>
      <c r="AE49">
        <f>'IDT-1'!B49</f>
        <v>0</v>
      </c>
      <c r="AF49" s="26"/>
      <c r="AG49">
        <f t="shared" si="2"/>
        <v>1457.6291743504426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6.258</v>
      </c>
      <c r="E50">
        <f>GT_NG!P50</f>
        <v>14.304873996122957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99.620000000000019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927.41573066060914</v>
      </c>
      <c r="P50" s="77">
        <v>58.7</v>
      </c>
      <c r="Q50" s="77">
        <v>33.749999999999993</v>
      </c>
      <c r="R50" s="80">
        <v>44.5</v>
      </c>
      <c r="S50" s="80">
        <v>0</v>
      </c>
      <c r="T50" s="78">
        <f>SUMPRODUCT(LTA!F50:AJ50,LTA!F$101:AJ$101,LTA!F$103:AJ$103)</f>
        <v>380.37</v>
      </c>
      <c r="U50" s="78">
        <f>SUMPRODUCT(LTA!F50:AJ50,LTA!F$102:AJ$102,LTA!F$103:AJ$103)</f>
        <v>27.71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35.54</v>
      </c>
      <c r="Z50" s="75">
        <f>IEX!N50</f>
        <v>0</v>
      </c>
      <c r="AA50" s="117">
        <f>STOA!H50</f>
        <v>156.47</v>
      </c>
      <c r="AB50" s="117">
        <f>-STOA!N50</f>
        <v>-331.75</v>
      </c>
      <c r="AC50">
        <f t="shared" si="0"/>
        <v>18.738919801689494</v>
      </c>
      <c r="AD50">
        <f t="shared" si="1"/>
        <v>1424.1496848550426</v>
      </c>
      <c r="AE50">
        <f>'IDT-1'!B50</f>
        <v>0</v>
      </c>
      <c r="AF50" s="26"/>
      <c r="AG50">
        <f t="shared" si="2"/>
        <v>1424.1496848550426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10.847200000000001</v>
      </c>
      <c r="E51">
        <f>GT_NG!P51</f>
        <v>14.304873996122957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75.000000000000014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927.88140651500919</v>
      </c>
      <c r="P51" s="77">
        <v>58.7</v>
      </c>
      <c r="Q51" s="77">
        <v>33.749999999999993</v>
      </c>
      <c r="R51" s="80">
        <v>44.5</v>
      </c>
      <c r="S51" s="80">
        <v>0</v>
      </c>
      <c r="T51" s="78">
        <f>SUMPRODUCT(LTA!F51:AJ51,LTA!F$101:AJ$101,LTA!F$103:AJ$103)</f>
        <v>380.28999999999996</v>
      </c>
      <c r="U51" s="78">
        <f>SUMPRODUCT(LTA!F51:AJ51,LTA!F$102:AJ$102,LTA!F$103:AJ$103)</f>
        <v>28.57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162.07</v>
      </c>
      <c r="AB51" s="117">
        <f>-STOA!N51</f>
        <v>-331.75</v>
      </c>
      <c r="AC51">
        <f t="shared" si="0"/>
        <v>18.618589433986259</v>
      </c>
      <c r="AD51">
        <f t="shared" si="1"/>
        <v>1430.6848910771459</v>
      </c>
      <c r="AE51">
        <f>'IDT-1'!B51</f>
        <v>0</v>
      </c>
      <c r="AF51" s="26"/>
      <c r="AG51">
        <f t="shared" si="2"/>
        <v>1430.6848910771459</v>
      </c>
      <c r="AI51" s="75">
        <f>PXIL!H51</f>
        <v>0</v>
      </c>
      <c r="AJ51" s="75">
        <f>PXIL!N51</f>
        <v>0</v>
      </c>
      <c r="AK51" s="75">
        <f>RTM_IEX!H51</f>
        <v>45.14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14.304873996122957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927.87145413632879</v>
      </c>
      <c r="P52" s="77">
        <v>58.7</v>
      </c>
      <c r="Q52" s="77">
        <v>33.749999999999993</v>
      </c>
      <c r="R52" s="80">
        <v>44.5</v>
      </c>
      <c r="S52" s="80">
        <v>0</v>
      </c>
      <c r="T52" s="78">
        <f>SUMPRODUCT(LTA!F52:AJ52,LTA!F$101:AJ$101,LTA!F$103:AJ$103)</f>
        <v>379.73999999999995</v>
      </c>
      <c r="U52" s="78">
        <f>SUMPRODUCT(LTA!F52:AJ52,LTA!F$102:AJ$102,LTA!F$103:AJ$103)</f>
        <v>29.14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162.07</v>
      </c>
      <c r="AB52" s="117">
        <f>-STOA!N52</f>
        <v>-331.75</v>
      </c>
      <c r="AC52">
        <f t="shared" si="0"/>
        <v>18.322821853053874</v>
      </c>
      <c r="AD52">
        <f t="shared" si="1"/>
        <v>1397.3707062793978</v>
      </c>
      <c r="AE52">
        <f>'IDT-1'!B52</f>
        <v>0</v>
      </c>
      <c r="AF52" s="26"/>
      <c r="AG52">
        <f t="shared" si="2"/>
        <v>1397.3707062793978</v>
      </c>
      <c r="AI52" s="75">
        <f>PXIL!H52</f>
        <v>0</v>
      </c>
      <c r="AJ52" s="75">
        <f>PXIL!N52</f>
        <v>0</v>
      </c>
      <c r="AK52" s="75">
        <f>RTM_IEX!H52</f>
        <v>11.52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14.304873996122957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928.43886979232877</v>
      </c>
      <c r="P53" s="77">
        <v>58.7</v>
      </c>
      <c r="Q53" s="77">
        <v>33.749999999999993</v>
      </c>
      <c r="R53" s="80">
        <v>44.5</v>
      </c>
      <c r="S53" s="80">
        <v>0</v>
      </c>
      <c r="T53" s="78">
        <f>SUMPRODUCT(LTA!F53:AJ53,LTA!F$101:AJ$101,LTA!F$103:AJ$103)</f>
        <v>375.21</v>
      </c>
      <c r="U53" s="78">
        <f>SUMPRODUCT(LTA!F53:AJ53,LTA!F$102:AJ$102,LTA!F$103:AJ$103)</f>
        <v>17.009999999999998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162.07</v>
      </c>
      <c r="AB53" s="117">
        <f>-STOA!N53</f>
        <v>-331.75</v>
      </c>
      <c r="AC53">
        <f t="shared" si="0"/>
        <v>18.079831110826674</v>
      </c>
      <c r="AD53">
        <f t="shared" si="1"/>
        <v>1370.0011126776251</v>
      </c>
      <c r="AE53">
        <f>'IDT-1'!B53</f>
        <v>0</v>
      </c>
      <c r="AF53" s="26"/>
      <c r="AG53">
        <f t="shared" si="2"/>
        <v>1370.0011126776251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14.304873996122957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79.709999999999994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927.45427996366163</v>
      </c>
      <c r="P54" s="77">
        <v>58.699999999999989</v>
      </c>
      <c r="Q54" s="77">
        <v>33.75</v>
      </c>
      <c r="R54" s="80">
        <v>44.5</v>
      </c>
      <c r="S54" s="80">
        <v>0</v>
      </c>
      <c r="T54" s="78">
        <f>SUMPRODUCT(LTA!F54:AJ54,LTA!F$101:AJ$101,LTA!F$103:AJ$103)</f>
        <v>375.54999999999995</v>
      </c>
      <c r="U54" s="78">
        <f>SUMPRODUCT(LTA!F54:AJ54,LTA!F$102:AJ$102,LTA!F$103:AJ$103)</f>
        <v>17.36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162.07</v>
      </c>
      <c r="AB54" s="117">
        <f>-STOA!N54</f>
        <v>-331.75</v>
      </c>
      <c r="AC54">
        <f t="shared" si="0"/>
        <v>18.42942118361124</v>
      </c>
      <c r="AD54">
        <f t="shared" si="1"/>
        <v>1339.066932776173</v>
      </c>
      <c r="AE54">
        <f>'IDT-1'!B54</f>
        <v>0</v>
      </c>
      <c r="AF54" s="26"/>
      <c r="AG54">
        <f t="shared" si="2"/>
        <v>1339.066932776173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-35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13.958089171974521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79.709999999999994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867.26188534029802</v>
      </c>
      <c r="P55" s="77">
        <v>58.699999999999989</v>
      </c>
      <c r="Q55" s="77">
        <v>33.75</v>
      </c>
      <c r="R55" s="80">
        <v>44.5</v>
      </c>
      <c r="S55" s="80">
        <v>0</v>
      </c>
      <c r="T55" s="78">
        <f>SUMPRODUCT(LTA!F55:AJ55,LTA!F$101:AJ$101,LTA!F$103:AJ$103)</f>
        <v>375.59000000000003</v>
      </c>
      <c r="U55" s="78">
        <f>SUMPRODUCT(LTA!F55:AJ55,LTA!F$102:AJ$102,LTA!F$103:AJ$103)</f>
        <v>17.979999999999997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162.07</v>
      </c>
      <c r="AB55" s="117">
        <f>-STOA!N55</f>
        <v>-331.75</v>
      </c>
      <c r="AC55">
        <f t="shared" si="0"/>
        <v>17.982387552172892</v>
      </c>
      <c r="AD55">
        <f t="shared" si="1"/>
        <v>1270.6347869600997</v>
      </c>
      <c r="AE55">
        <f>'IDT-1'!B55</f>
        <v>0</v>
      </c>
      <c r="AF55" s="26"/>
      <c r="AG55">
        <f t="shared" si="2"/>
        <v>1270.6347869600997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-44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14.692720409813965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79.709999999999994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817.32128087183446</v>
      </c>
      <c r="P56" s="77">
        <v>58.699999999999989</v>
      </c>
      <c r="Q56" s="77">
        <v>33.75</v>
      </c>
      <c r="R56" s="80">
        <v>44.5</v>
      </c>
      <c r="S56" s="80">
        <v>0</v>
      </c>
      <c r="T56" s="78">
        <f>SUMPRODUCT(LTA!F56:AJ56,LTA!F$101:AJ$101,LTA!F$103:AJ$103)</f>
        <v>375.45</v>
      </c>
      <c r="U56" s="78">
        <f>SUMPRODUCT(LTA!F56:AJ56,LTA!F$102:AJ$102,LTA!F$103:AJ$103)</f>
        <v>18.13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157.87</v>
      </c>
      <c r="AB56" s="117">
        <f>-STOA!N56</f>
        <v>-331.75</v>
      </c>
      <c r="AC56">
        <f t="shared" si="0"/>
        <v>17.334940437299494</v>
      </c>
      <c r="AD56">
        <f t="shared" si="1"/>
        <v>1237.886260844349</v>
      </c>
      <c r="AE56">
        <f>'IDT-1'!B56</f>
        <v>0</v>
      </c>
      <c r="AF56" s="26"/>
      <c r="AG56">
        <f t="shared" si="2"/>
        <v>1237.886260844349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-24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14.692720409813965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79.709999999999994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818.17240435583437</v>
      </c>
      <c r="P57" s="77">
        <v>58.699999999999989</v>
      </c>
      <c r="Q57" s="77">
        <v>33.75</v>
      </c>
      <c r="R57" s="80">
        <v>44.5</v>
      </c>
      <c r="S57" s="80">
        <v>0</v>
      </c>
      <c r="T57" s="78">
        <f>SUMPRODUCT(LTA!F57:AJ57,LTA!F$101:AJ$101,LTA!F$103:AJ$103)</f>
        <v>374.84000000000003</v>
      </c>
      <c r="U57" s="78">
        <f>SUMPRODUCT(LTA!F57:AJ57,LTA!F$102:AJ$102,LTA!F$103:AJ$103)</f>
        <v>21.27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153.66999999999999</v>
      </c>
      <c r="AB57" s="117">
        <f>-STOA!N57</f>
        <v>-331.75</v>
      </c>
      <c r="AC57">
        <f t="shared" si="0"/>
        <v>17.61183440466894</v>
      </c>
      <c r="AD57">
        <f t="shared" si="1"/>
        <v>1204.7904903609792</v>
      </c>
      <c r="AE57">
        <f>'IDT-1'!B57</f>
        <v>0</v>
      </c>
      <c r="AF57" s="26"/>
      <c r="AG57">
        <f t="shared" si="2"/>
        <v>1204.7904903609792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-56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14.692720409813965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79.709999999999994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818.17240435583437</v>
      </c>
      <c r="P58" s="77">
        <v>58.699999999999989</v>
      </c>
      <c r="Q58" s="77">
        <v>33.75</v>
      </c>
      <c r="R58" s="80">
        <v>44.5</v>
      </c>
      <c r="S58" s="80">
        <v>0</v>
      </c>
      <c r="T58" s="78">
        <f>SUMPRODUCT(LTA!F58:AJ58,LTA!F$101:AJ$101,LTA!F$103:AJ$103)</f>
        <v>374.55000000000007</v>
      </c>
      <c r="U58" s="78">
        <f>SUMPRODUCT(LTA!F58:AJ58,LTA!F$102:AJ$102,LTA!F$103:AJ$103)</f>
        <v>22.509999999999998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153.66999999999999</v>
      </c>
      <c r="AB58" s="117">
        <f>-STOA!N58</f>
        <v>-331.75</v>
      </c>
      <c r="AC58">
        <f t="shared" si="0"/>
        <v>17.682341297324307</v>
      </c>
      <c r="AD58">
        <f t="shared" si="1"/>
        <v>1198.6699834683241</v>
      </c>
      <c r="AE58">
        <f>'IDT-1'!B58</f>
        <v>0</v>
      </c>
      <c r="AF58" s="26"/>
      <c r="AG58">
        <f t="shared" si="2"/>
        <v>1198.6699834683241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-63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14.692720409813965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81.97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855.98480440011508</v>
      </c>
      <c r="P59" s="77">
        <v>58.699999999999989</v>
      </c>
      <c r="Q59" s="77">
        <v>33.75</v>
      </c>
      <c r="R59" s="80">
        <v>44.5</v>
      </c>
      <c r="S59" s="80">
        <v>0</v>
      </c>
      <c r="T59" s="78">
        <f>SUMPRODUCT(LTA!F59:AJ59,LTA!F$101:AJ$101,LTA!F$103:AJ$103)</f>
        <v>374.19</v>
      </c>
      <c r="U59" s="78">
        <f>SUMPRODUCT(LTA!F59:AJ59,LTA!F$102:AJ$102,LTA!F$103:AJ$103)</f>
        <v>23.509999999999998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150.16999999999999</v>
      </c>
      <c r="AB59" s="117">
        <f>-STOA!N59</f>
        <v>-381.75</v>
      </c>
      <c r="AC59">
        <f t="shared" si="0"/>
        <v>18.551376196567894</v>
      </c>
      <c r="AD59">
        <f t="shared" si="1"/>
        <v>1174.0133486133614</v>
      </c>
      <c r="AE59">
        <f>'IDT-1'!B59</f>
        <v>0</v>
      </c>
      <c r="AF59" s="26"/>
      <c r="AG59">
        <f t="shared" si="2"/>
        <v>1174.0133486133614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-74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14.692720409813965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81.97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855.98480440011508</v>
      </c>
      <c r="P60" s="77">
        <v>58.699999999999989</v>
      </c>
      <c r="Q60" s="77">
        <v>33.75</v>
      </c>
      <c r="R60" s="80">
        <v>44.5</v>
      </c>
      <c r="S60" s="80">
        <v>0</v>
      </c>
      <c r="T60" s="78">
        <f>SUMPRODUCT(LTA!F60:AJ60,LTA!F$101:AJ$101,LTA!F$103:AJ$103)</f>
        <v>373.74</v>
      </c>
      <c r="U60" s="78">
        <f>SUMPRODUCT(LTA!F60:AJ60,LTA!F$102:AJ$102,LTA!F$103:AJ$103)</f>
        <v>24.34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148.07</v>
      </c>
      <c r="AB60" s="117">
        <f>-STOA!N60</f>
        <v>-381.75</v>
      </c>
      <c r="AC60">
        <f t="shared" si="0"/>
        <v>18.598387089223259</v>
      </c>
      <c r="AD60">
        <f t="shared" si="1"/>
        <v>1165.2463377207057</v>
      </c>
      <c r="AE60">
        <f>'IDT-1'!B60</f>
        <v>0</v>
      </c>
      <c r="AF60" s="26"/>
      <c r="AG60">
        <f t="shared" si="2"/>
        <v>1165.2463377207057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-81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14.692720409813965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81.97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855.98480440011508</v>
      </c>
      <c r="P61" s="77">
        <v>58.699999999999989</v>
      </c>
      <c r="Q61" s="77">
        <v>33.75</v>
      </c>
      <c r="R61" s="80">
        <v>44.5</v>
      </c>
      <c r="S61" s="80">
        <v>0</v>
      </c>
      <c r="T61" s="78">
        <f>SUMPRODUCT(LTA!F61:AJ61,LTA!F$101:AJ$101,LTA!F$103:AJ$103)</f>
        <v>371.92</v>
      </c>
      <c r="U61" s="78">
        <f>SUMPRODUCT(LTA!F61:AJ61,LTA!F$102:AJ$102,LTA!F$103:AJ$103)</f>
        <v>24.83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142.47</v>
      </c>
      <c r="AB61" s="117">
        <f>-STOA!N61</f>
        <v>-381.75</v>
      </c>
      <c r="AC61">
        <f t="shared" si="0"/>
        <v>18.262181136035206</v>
      </c>
      <c r="AD61">
        <f t="shared" si="1"/>
        <v>1189.6525436738939</v>
      </c>
      <c r="AE61">
        <f>'IDT-1'!B61</f>
        <v>0</v>
      </c>
      <c r="AF61" s="26"/>
      <c r="AG61">
        <f t="shared" si="2"/>
        <v>1189.6525436738939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-50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14.692720409813965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81.97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856.44879284811509</v>
      </c>
      <c r="P62" s="77">
        <v>58.699999999999989</v>
      </c>
      <c r="Q62" s="77">
        <v>33.75</v>
      </c>
      <c r="R62" s="80">
        <v>44.5</v>
      </c>
      <c r="S62" s="80">
        <v>0</v>
      </c>
      <c r="T62" s="78">
        <f>SUMPRODUCT(LTA!F62:AJ62,LTA!F$101:AJ$101,LTA!F$103:AJ$103)</f>
        <v>368.27</v>
      </c>
      <c r="U62" s="78">
        <f>SUMPRODUCT(LTA!F62:AJ62,LTA!F$102:AJ$102,LTA!F$103:AJ$103)</f>
        <v>25.43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134.07</v>
      </c>
      <c r="AB62" s="117">
        <f>-STOA!N62</f>
        <v>-381.75</v>
      </c>
      <c r="AC62">
        <f t="shared" si="0"/>
        <v>18.165504234377607</v>
      </c>
      <c r="AD62">
        <f t="shared" si="1"/>
        <v>1178.7632090235516</v>
      </c>
      <c r="AE62">
        <f>'IDT-1'!B62</f>
        <v>0</v>
      </c>
      <c r="AF62" s="26"/>
      <c r="AG62">
        <f t="shared" si="2"/>
        <v>1178.7632090235516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-50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14.692720409813965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81.97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864.70441922917973</v>
      </c>
      <c r="P63" s="77">
        <v>58.699999999999989</v>
      </c>
      <c r="Q63" s="77">
        <v>33.75</v>
      </c>
      <c r="R63" s="80">
        <v>44.5</v>
      </c>
      <c r="S63" s="80">
        <v>0</v>
      </c>
      <c r="T63" s="78">
        <f>SUMPRODUCT(LTA!F63:AJ63,LTA!F$101:AJ$101,LTA!F$103:AJ$103)</f>
        <v>362.78000000000003</v>
      </c>
      <c r="U63" s="78">
        <f>SUMPRODUCT(LTA!F63:AJ63,LTA!F$102:AJ$102,LTA!F$103:AJ$103)</f>
        <v>25.660000000000004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124.27</v>
      </c>
      <c r="AB63" s="117">
        <f>-STOA!N63</f>
        <v>-381.75</v>
      </c>
      <c r="AC63">
        <f t="shared" si="0"/>
        <v>18.203285149275125</v>
      </c>
      <c r="AD63">
        <f t="shared" si="1"/>
        <v>1160.9210544897185</v>
      </c>
      <c r="AE63">
        <f>'IDT-1'!B63</f>
        <v>0</v>
      </c>
      <c r="AF63" s="26"/>
      <c r="AG63">
        <f t="shared" si="2"/>
        <v>1160.9210544897185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-61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14.692720409813965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81.97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880.27322350056227</v>
      </c>
      <c r="P64" s="77">
        <v>58.699999999999989</v>
      </c>
      <c r="Q64" s="77">
        <v>33.75</v>
      </c>
      <c r="R64" s="80">
        <v>44.5</v>
      </c>
      <c r="S64" s="80">
        <v>0</v>
      </c>
      <c r="T64" s="78">
        <f>SUMPRODUCT(LTA!F64:AJ64,LTA!F$101:AJ$101,LTA!F$103:AJ$103)</f>
        <v>346.78</v>
      </c>
      <c r="U64" s="78">
        <f>SUMPRODUCT(LTA!F64:AJ64,LTA!F$102:AJ$102,LTA!F$103:AJ$103)</f>
        <v>26.28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117.27</v>
      </c>
      <c r="AB64" s="117">
        <f>-STOA!N64</f>
        <v>-381.75</v>
      </c>
      <c r="AC64">
        <f t="shared" si="0"/>
        <v>18.161102881907677</v>
      </c>
      <c r="AD64">
        <f t="shared" si="1"/>
        <v>1152.1520410284684</v>
      </c>
      <c r="AE64">
        <f>'IDT-1'!B64</f>
        <v>0</v>
      </c>
      <c r="AF64" s="26"/>
      <c r="AG64">
        <f t="shared" si="2"/>
        <v>1152.1520410284684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-63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14.692720409813965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81.97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904.3878887923571</v>
      </c>
      <c r="P65" s="77">
        <v>58.699999999999989</v>
      </c>
      <c r="Q65" s="77">
        <v>33.75</v>
      </c>
      <c r="R65" s="80">
        <v>44.5</v>
      </c>
      <c r="S65" s="80">
        <v>0</v>
      </c>
      <c r="T65" s="78">
        <f>SUMPRODUCT(LTA!F65:AJ65,LTA!F$101:AJ$101,LTA!F$103:AJ$103)</f>
        <v>322.09000000000003</v>
      </c>
      <c r="U65" s="78">
        <f>SUMPRODUCT(LTA!F65:AJ65,LTA!F$102:AJ$102,LTA!F$103:AJ$103)</f>
        <v>23.73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107.47</v>
      </c>
      <c r="AB65" s="117">
        <f>-STOA!N65</f>
        <v>-381.75</v>
      </c>
      <c r="AC65">
        <f t="shared" si="0"/>
        <v>18.020725553908893</v>
      </c>
      <c r="AD65">
        <f t="shared" si="1"/>
        <v>1142.3670836482622</v>
      </c>
      <c r="AE65">
        <f>'IDT-1'!B65</f>
        <v>0</v>
      </c>
      <c r="AF65" s="26"/>
      <c r="AG65">
        <f t="shared" si="2"/>
        <v>1142.3670836482622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-60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10.847200000000001</v>
      </c>
      <c r="E66">
        <f>GT_NG!P66</f>
        <v>14.692720409813965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81.97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936.2845746039211</v>
      </c>
      <c r="P66" s="77">
        <v>58.7</v>
      </c>
      <c r="Q66" s="77">
        <v>33.749999999999993</v>
      </c>
      <c r="R66" s="80">
        <v>44.5</v>
      </c>
      <c r="S66" s="80">
        <v>0</v>
      </c>
      <c r="T66" s="78">
        <f>SUMPRODUCT(LTA!F66:AJ66,LTA!F$101:AJ$101,LTA!F$103:AJ$103)</f>
        <v>299.26000000000005</v>
      </c>
      <c r="U66" s="78">
        <f>SUMPRODUCT(LTA!F66:AJ66,LTA!F$102:AJ$102,LTA!F$103:AJ$103)</f>
        <v>23.89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100.47</v>
      </c>
      <c r="AB66" s="117">
        <f>-STOA!N66</f>
        <v>-381.75</v>
      </c>
      <c r="AC66">
        <f t="shared" si="0"/>
        <v>18.102467281706023</v>
      </c>
      <c r="AD66">
        <f t="shared" si="1"/>
        <v>1137.5120277320293</v>
      </c>
      <c r="AE66">
        <f>'IDT-1'!B66</f>
        <v>0</v>
      </c>
      <c r="AF66" s="26"/>
      <c r="AG66">
        <f t="shared" si="2"/>
        <v>1137.5120277320293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-67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10.847200000000001</v>
      </c>
      <c r="E67">
        <f>GT_NG!P67</f>
        <v>14.692720409813965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79.709999999999994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949.19716700056927</v>
      </c>
      <c r="P67" s="77">
        <v>58.7</v>
      </c>
      <c r="Q67" s="77">
        <v>33.749999999999993</v>
      </c>
      <c r="R67" s="80">
        <v>44.5</v>
      </c>
      <c r="S67" s="80">
        <v>0</v>
      </c>
      <c r="T67" s="78">
        <f>SUMPRODUCT(LTA!F67:AJ67,LTA!F$101:AJ$101,LTA!F$103:AJ$103)</f>
        <v>273.25000000000006</v>
      </c>
      <c r="U67" s="78">
        <f>SUMPRODUCT(LTA!F67:AJ67,LTA!F$102:AJ$102,LTA!F$103:AJ$103)</f>
        <v>24.35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82.97</v>
      </c>
      <c r="AB67" s="117">
        <f>-STOA!N67</f>
        <v>-381.75</v>
      </c>
      <c r="AC67">
        <f t="shared" si="0"/>
        <v>17.630929416830419</v>
      </c>
      <c r="AD67">
        <f t="shared" si="1"/>
        <v>1126.5861579935527</v>
      </c>
      <c r="AE67">
        <f>'IDT-1'!B67</f>
        <v>0</v>
      </c>
      <c r="AF67" s="26"/>
      <c r="AG67">
        <f t="shared" si="2"/>
        <v>1126.5861579935527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-46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10.847200000000001</v>
      </c>
      <c r="E68">
        <f>GT_NG!P68</f>
        <v>14.692720409813965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99.620000000000019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960.33010196116936</v>
      </c>
      <c r="P68" s="77">
        <v>58.7</v>
      </c>
      <c r="Q68" s="77">
        <v>33.749999999999993</v>
      </c>
      <c r="R68" s="80">
        <v>44.5</v>
      </c>
      <c r="S68" s="80">
        <v>0</v>
      </c>
      <c r="T68" s="78">
        <f>SUMPRODUCT(LTA!F68:AJ68,LTA!F$101:AJ$101,LTA!F$103:AJ$103)</f>
        <v>244.42000000000002</v>
      </c>
      <c r="U68" s="78">
        <f>SUMPRODUCT(LTA!F68:AJ68,LTA!F$102:AJ$102,LTA!F$103:AJ$103)</f>
        <v>24.589999999999996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70.37</v>
      </c>
      <c r="AB68" s="117">
        <f>-STOA!N68</f>
        <v>-381.75</v>
      </c>
      <c r="AC68">
        <f t="shared" ref="AC68:AC98" si="3">SUMIF(B68:AB68,"&gt;0")*$AC$2-SUMIF(B68:AB68,"&lt;0")*($AC$2/(1-$AC$2))+SUMIF(AI68:AR68,"&gt;0")*$AC$2-SUMIF(AI68:AR68,"&lt;0")*($AC$2/(1-$AC$2))</f>
        <v>17.372950821561989</v>
      </c>
      <c r="AD68">
        <f t="shared" ref="AD68:AD98" si="4">SUM(B68:AB68,AI68:AR68)-AC68</f>
        <v>1135.6970715494213</v>
      </c>
      <c r="AE68">
        <f>'IDT-1'!B68</f>
        <v>0</v>
      </c>
      <c r="AF68" s="26"/>
      <c r="AG68">
        <f t="shared" ref="AG68:AG98" si="5">SUM(AD68:AF68)+AT68</f>
        <v>1135.6970715494213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-27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10.847200000000001</v>
      </c>
      <c r="E69">
        <f>GT_NG!P69</f>
        <v>14.692720409813965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99.620000000000019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968.08760938961916</v>
      </c>
      <c r="P69" s="77">
        <v>58.7</v>
      </c>
      <c r="Q69" s="77">
        <v>33.749999999999993</v>
      </c>
      <c r="R69" s="80">
        <v>44.5</v>
      </c>
      <c r="S69" s="80">
        <v>0</v>
      </c>
      <c r="T69" s="78">
        <f>SUMPRODUCT(LTA!F69:AJ69,LTA!F$101:AJ$101,LTA!F$103:AJ$103)</f>
        <v>204.07999999999998</v>
      </c>
      <c r="U69" s="78">
        <f>SUMPRODUCT(LTA!F69:AJ69,LTA!F$102:AJ$102,LTA!F$103:AJ$103)</f>
        <v>24.64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58.47</v>
      </c>
      <c r="AB69" s="117">
        <f>-STOA!N69</f>
        <v>-381.75</v>
      </c>
      <c r="AC69">
        <f t="shared" si="3"/>
        <v>17.012747443833078</v>
      </c>
      <c r="AD69">
        <f t="shared" si="4"/>
        <v>1149.3647823556</v>
      </c>
      <c r="AE69">
        <f>'IDT-1'!B69</f>
        <v>0</v>
      </c>
      <c r="AF69" s="26"/>
      <c r="AG69">
        <f t="shared" si="5"/>
        <v>1149.3647823556</v>
      </c>
      <c r="AI69" s="75">
        <f>PXIL!H69</f>
        <v>0</v>
      </c>
      <c r="AJ69" s="75">
        <f>PXIL!N69</f>
        <v>0</v>
      </c>
      <c r="AK69" s="75">
        <f>RTM_IEX!H69</f>
        <v>30.74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10.847200000000001</v>
      </c>
      <c r="E70">
        <f>GT_NG!P70</f>
        <v>14.692720409813965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99.620000000000019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991.82174090631918</v>
      </c>
      <c r="P70" s="77">
        <v>58.7</v>
      </c>
      <c r="Q70" s="77">
        <v>33.749999999999993</v>
      </c>
      <c r="R70" s="80">
        <v>44.5</v>
      </c>
      <c r="S70" s="80">
        <v>0</v>
      </c>
      <c r="T70" s="78">
        <f>SUMPRODUCT(LTA!F70:AJ70,LTA!F$101:AJ$101,LTA!F$103:AJ$103)</f>
        <v>172.99</v>
      </c>
      <c r="U70" s="78">
        <f>SUMPRODUCT(LTA!F70:AJ70,LTA!F$102:AJ$102,LTA!F$103:AJ$103)</f>
        <v>24.25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51.47</v>
      </c>
      <c r="AB70" s="117">
        <f>-STOA!N70</f>
        <v>-381.75</v>
      </c>
      <c r="AC70">
        <f t="shared" si="3"/>
        <v>16.637815801180036</v>
      </c>
      <c r="AD70">
        <f t="shared" si="4"/>
        <v>1107.1338455149532</v>
      </c>
      <c r="AE70">
        <f>'IDT-1'!B70</f>
        <v>60</v>
      </c>
      <c r="AF70" s="26"/>
      <c r="AG70">
        <f t="shared" si="5"/>
        <v>1167.1338455149532</v>
      </c>
      <c r="AI70" s="75">
        <f>PXIL!H70</f>
        <v>0</v>
      </c>
      <c r="AJ70" s="75">
        <f>PXIL!N70</f>
        <v>0</v>
      </c>
      <c r="AK70" s="75">
        <f>RTM_IEX!H70</f>
        <v>2.88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10.847200000000001</v>
      </c>
      <c r="E71">
        <f>GT_NG!P71</f>
        <v>14.692720409813965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99.620000000000019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1016.8787638470193</v>
      </c>
      <c r="P71" s="77">
        <v>58.7</v>
      </c>
      <c r="Q71" s="77">
        <v>33.749999999999993</v>
      </c>
      <c r="R71" s="80">
        <v>32.699999999999996</v>
      </c>
      <c r="S71" s="80">
        <v>0</v>
      </c>
      <c r="T71" s="78">
        <f>SUMPRODUCT(LTA!F71:AJ71,LTA!F$101:AJ$101,LTA!F$103:AJ$103)</f>
        <v>141.45000000000002</v>
      </c>
      <c r="U71" s="78">
        <f>SUMPRODUCT(LTA!F71:AJ71,LTA!F$102:AJ$102,LTA!F$103:AJ$103)</f>
        <v>24.15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151.06999999999996</v>
      </c>
      <c r="AB71" s="117">
        <f>-STOA!N71</f>
        <v>-381.75</v>
      </c>
      <c r="AC71">
        <f t="shared" si="3"/>
        <v>17.377869603058198</v>
      </c>
      <c r="AD71">
        <f t="shared" si="4"/>
        <v>1190.4908146537753</v>
      </c>
      <c r="AE71">
        <f>'IDT-1'!B71</f>
        <v>11</v>
      </c>
      <c r="AF71" s="26"/>
      <c r="AG71">
        <f t="shared" si="5"/>
        <v>1201.4908146537753</v>
      </c>
      <c r="AI71" s="75">
        <f>PXIL!H71</f>
        <v>0</v>
      </c>
      <c r="AJ71" s="75">
        <f>PXIL!N71</f>
        <v>0</v>
      </c>
      <c r="AK71" s="75">
        <f>RTM_IEX!H71</f>
        <v>5.76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10.847200000000001</v>
      </c>
      <c r="E72">
        <f>GT_NG!P72</f>
        <v>14.692720409813965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99.620000000000019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1037.8796802199192</v>
      </c>
      <c r="P72" s="77">
        <v>58.7</v>
      </c>
      <c r="Q72" s="77">
        <v>33.749999999999993</v>
      </c>
      <c r="R72" s="80">
        <v>17</v>
      </c>
      <c r="S72" s="80">
        <v>0</v>
      </c>
      <c r="T72" s="78">
        <f>SUMPRODUCT(LTA!F72:AJ72,LTA!F$101:AJ$101,LTA!F$103:AJ$103)</f>
        <v>83.81</v>
      </c>
      <c r="U72" s="78">
        <f>SUMPRODUCT(LTA!F72:AJ72,LTA!F$102:AJ$102,LTA!F$103:AJ$103)</f>
        <v>24.67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137.06999999999996</v>
      </c>
      <c r="AB72" s="117">
        <f>-STOA!N72</f>
        <v>-381.75</v>
      </c>
      <c r="AC72">
        <f t="shared" si="3"/>
        <v>17.204341667139719</v>
      </c>
      <c r="AD72">
        <f t="shared" si="4"/>
        <v>1170.9452589625935</v>
      </c>
      <c r="AE72">
        <f>'IDT-1'!B72</f>
        <v>31.622</v>
      </c>
      <c r="AF72" s="26"/>
      <c r="AG72">
        <f t="shared" si="5"/>
        <v>1202.5672589625935</v>
      </c>
      <c r="AI72" s="75">
        <f>PXIL!H72</f>
        <v>0</v>
      </c>
      <c r="AJ72" s="75">
        <f>PXIL!N72</f>
        <v>0</v>
      </c>
      <c r="AK72" s="75">
        <f>RTM_IEX!H72</f>
        <v>51.86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10.847200000000001</v>
      </c>
      <c r="E73">
        <f>GT_NG!P73</f>
        <v>9.8063385932067391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1084.6074799233693</v>
      </c>
      <c r="P73" s="77">
        <v>58.7</v>
      </c>
      <c r="Q73" s="77">
        <v>33.749999999999993</v>
      </c>
      <c r="R73" s="80">
        <v>7.5600000000000005</v>
      </c>
      <c r="S73" s="80">
        <v>0</v>
      </c>
      <c r="T73" s="78">
        <f>SUMPRODUCT(LTA!F73:AJ73,LTA!F$101:AJ$101,LTA!F$103:AJ$103)</f>
        <v>63.370000000000005</v>
      </c>
      <c r="U73" s="78">
        <f>SUMPRODUCT(LTA!F73:AJ73,LTA!F$102:AJ$102,LTA!F$103:AJ$103)</f>
        <v>24.59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130.06999999999996</v>
      </c>
      <c r="AB73" s="117">
        <f>-STOA!N73</f>
        <v>-381.75</v>
      </c>
      <c r="AC73">
        <f t="shared" si="3"/>
        <v>17.475570144543934</v>
      </c>
      <c r="AD73">
        <f t="shared" si="4"/>
        <v>1201.4954483720317</v>
      </c>
      <c r="AE73">
        <f>'IDT-1'!B73</f>
        <v>37</v>
      </c>
      <c r="AF73" s="26"/>
      <c r="AG73">
        <f t="shared" si="5"/>
        <v>1238.4954483720317</v>
      </c>
      <c r="AI73" s="75">
        <f>PXIL!H73</f>
        <v>0</v>
      </c>
      <c r="AJ73" s="75">
        <f>PXIL!N73</f>
        <v>0</v>
      </c>
      <c r="AK73" s="75">
        <f>RTM_IEX!H73</f>
        <v>77.8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10.847200000000001</v>
      </c>
      <c r="E74">
        <f>GT_NG!P74</f>
        <v>9.8063385932067391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1096.8239339628692</v>
      </c>
      <c r="P74" s="77">
        <v>58.7</v>
      </c>
      <c r="Q74" s="77">
        <v>33.749999999999993</v>
      </c>
      <c r="R74" s="80">
        <v>1.41</v>
      </c>
      <c r="S74" s="80">
        <v>0</v>
      </c>
      <c r="T74" s="78">
        <f>SUMPRODUCT(LTA!F74:AJ74,LTA!F$101:AJ$101,LTA!F$103:AJ$103)</f>
        <v>39.71</v>
      </c>
      <c r="U74" s="78">
        <f>SUMPRODUCT(LTA!F74:AJ74,LTA!F$102:AJ$102,LTA!F$103:AJ$103)</f>
        <v>24.689999999999998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186.8</v>
      </c>
      <c r="AB74" s="117">
        <f>-STOA!N74</f>
        <v>-381.75</v>
      </c>
      <c r="AC74">
        <f t="shared" si="3"/>
        <v>17.753178940091534</v>
      </c>
      <c r="AD74">
        <f t="shared" si="4"/>
        <v>1232.7642936159843</v>
      </c>
      <c r="AE74">
        <f>'IDT-1'!B74</f>
        <v>39.792999999999999</v>
      </c>
      <c r="AF74" s="26"/>
      <c r="AG74">
        <f t="shared" si="5"/>
        <v>1272.5572936159842</v>
      </c>
      <c r="AI74" s="75">
        <f>PXIL!H74</f>
        <v>0</v>
      </c>
      <c r="AJ74" s="75">
        <f>PXIL!N74</f>
        <v>0</v>
      </c>
      <c r="AK74" s="75">
        <f>RTM_IEX!H74</f>
        <v>70.11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10.847200000000001</v>
      </c>
      <c r="E75">
        <f>GT_NG!P75</f>
        <v>9.885209949184274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1127.2127665536611</v>
      </c>
      <c r="P75" s="77">
        <v>58.7</v>
      </c>
      <c r="Q75" s="77">
        <v>33.749999999999993</v>
      </c>
      <c r="R75" s="80">
        <v>0</v>
      </c>
      <c r="S75" s="80">
        <v>0</v>
      </c>
      <c r="T75" s="78">
        <f>SUMPRODUCT(LTA!F75:AJ75,LTA!F$101:AJ$101,LTA!F$103:AJ$103)</f>
        <v>23.490000000000002</v>
      </c>
      <c r="U75" s="78">
        <f>SUMPRODUCT(LTA!F75:AJ75,LTA!F$102:AJ$102,LTA!F$103:AJ$103)</f>
        <v>25.24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109.13</v>
      </c>
      <c r="AB75" s="117">
        <f>-STOA!N75</f>
        <v>-195.03</v>
      </c>
      <c r="AC75">
        <f t="shared" si="3"/>
        <v>15.098746763878795</v>
      </c>
      <c r="AD75">
        <f t="shared" si="4"/>
        <v>1308.8764297389669</v>
      </c>
      <c r="AE75">
        <f>'IDT-1'!B75</f>
        <v>0</v>
      </c>
      <c r="AF75" s="26"/>
      <c r="AG75">
        <f t="shared" si="5"/>
        <v>1308.8764297389669</v>
      </c>
      <c r="AI75" s="75">
        <f>PXIL!H75</f>
        <v>0</v>
      </c>
      <c r="AJ75" s="75">
        <f>PXIL!N75</f>
        <v>0</v>
      </c>
      <c r="AK75" s="75">
        <f>RTM_IEX!H75</f>
        <v>21.13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10.847200000000001</v>
      </c>
      <c r="E76">
        <f>GT_NG!P76</f>
        <v>9.885209949184274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1127.2127665536611</v>
      </c>
      <c r="P76" s="77">
        <v>58.7</v>
      </c>
      <c r="Q76" s="77">
        <v>33.749999999999993</v>
      </c>
      <c r="R76" s="80">
        <v>0</v>
      </c>
      <c r="S76" s="80">
        <v>0</v>
      </c>
      <c r="T76" s="78">
        <f>SUMPRODUCT(LTA!F76:AJ76,LTA!F$101:AJ$101,LTA!F$103:AJ$103)</f>
        <v>13.129999999999999</v>
      </c>
      <c r="U76" s="78">
        <f>SUMPRODUCT(LTA!F76:AJ76,LTA!F$102:AJ$102,LTA!F$103:AJ$103)</f>
        <v>25.32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132.18</v>
      </c>
      <c r="AB76" s="117">
        <f>-STOA!N76</f>
        <v>-195.03</v>
      </c>
      <c r="AC76">
        <f t="shared" si="3"/>
        <v>15.380170763878795</v>
      </c>
      <c r="AD76">
        <f t="shared" si="4"/>
        <v>1340.5750057389666</v>
      </c>
      <c r="AE76">
        <f>'IDT-1'!B76</f>
        <v>0</v>
      </c>
      <c r="AF76" s="26"/>
      <c r="AG76">
        <f t="shared" si="5"/>
        <v>1340.5750057389666</v>
      </c>
      <c r="AI76" s="75">
        <f>PXIL!H76</f>
        <v>0</v>
      </c>
      <c r="AJ76" s="75">
        <f>PXIL!N76</f>
        <v>0</v>
      </c>
      <c r="AK76" s="75">
        <f>RTM_IEX!H76</f>
        <v>40.340000000000003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10.847200000000001</v>
      </c>
      <c r="E77">
        <f>GT_NG!P77</f>
        <v>9.885209949184274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1129.1500841379598</v>
      </c>
      <c r="P77" s="77">
        <v>58.7</v>
      </c>
      <c r="Q77" s="77">
        <v>33.749999999999993</v>
      </c>
      <c r="R77" s="80">
        <v>0</v>
      </c>
      <c r="S77" s="80">
        <v>0</v>
      </c>
      <c r="T77" s="78">
        <f>SUMPRODUCT(LTA!F77:AJ77,LTA!F$101:AJ$101,LTA!F$103:AJ$103)</f>
        <v>9.66</v>
      </c>
      <c r="U77" s="78">
        <f>SUMPRODUCT(LTA!F77:AJ77,LTA!F$102:AJ$102,LTA!F$103:AJ$103)</f>
        <v>25.53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148.51</v>
      </c>
      <c r="AB77" s="117">
        <f>-STOA!N77</f>
        <v>-195.03</v>
      </c>
      <c r="AC77">
        <f t="shared" si="3"/>
        <v>15.511179158620621</v>
      </c>
      <c r="AD77">
        <f t="shared" si="4"/>
        <v>1355.3313149285236</v>
      </c>
      <c r="AE77">
        <f>'IDT-1'!B77</f>
        <v>0</v>
      </c>
      <c r="AF77" s="26"/>
      <c r="AG77">
        <f t="shared" si="5"/>
        <v>1355.3313149285236</v>
      </c>
      <c r="AI77" s="75">
        <f>PXIL!H77</f>
        <v>0</v>
      </c>
      <c r="AJ77" s="75">
        <f>PXIL!N77</f>
        <v>0</v>
      </c>
      <c r="AK77" s="75">
        <f>RTM_IEX!H77</f>
        <v>40.22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10.847200000000001</v>
      </c>
      <c r="E78">
        <f>GT_NG!P78</f>
        <v>9.885209949184274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1113.6127362613597</v>
      </c>
      <c r="P78" s="77">
        <v>58.7</v>
      </c>
      <c r="Q78" s="77">
        <v>33.749999999999993</v>
      </c>
      <c r="R78" s="80">
        <v>0</v>
      </c>
      <c r="S78" s="80">
        <v>0</v>
      </c>
      <c r="T78" s="78">
        <f>SUMPRODUCT(LTA!F78:AJ78,LTA!F$101:AJ$101,LTA!F$103:AJ$103)</f>
        <v>9.06</v>
      </c>
      <c r="U78" s="78">
        <f>SUMPRODUCT(LTA!F78:AJ78,LTA!F$102:AJ$102,LTA!F$103:AJ$103)</f>
        <v>25.71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168.67</v>
      </c>
      <c r="AB78" s="117">
        <f>-STOA!N78</f>
        <v>-195.03</v>
      </c>
      <c r="AC78">
        <f t="shared" si="3"/>
        <v>15.494922497306542</v>
      </c>
      <c r="AD78">
        <f t="shared" si="4"/>
        <v>1353.5002237132376</v>
      </c>
      <c r="AE78">
        <f>'IDT-1'!B78</f>
        <v>0</v>
      </c>
      <c r="AF78" s="26"/>
      <c r="AG78">
        <f t="shared" si="5"/>
        <v>1353.5002237132376</v>
      </c>
      <c r="AI78" s="75">
        <f>PXIL!H78</f>
        <v>0</v>
      </c>
      <c r="AJ78" s="75">
        <f>PXIL!N78</f>
        <v>0</v>
      </c>
      <c r="AK78" s="75">
        <f>RTM_IEX!H78</f>
        <v>34.17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10.847200000000001</v>
      </c>
      <c r="E79">
        <f>GT_NG!P79</f>
        <v>9.885209949184274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1064.4043711188683</v>
      </c>
      <c r="P79" s="77">
        <v>58.7</v>
      </c>
      <c r="Q79" s="77">
        <v>33.749999999999993</v>
      </c>
      <c r="R79" s="80">
        <v>0</v>
      </c>
      <c r="S79" s="80">
        <v>0</v>
      </c>
      <c r="T79" s="78">
        <f>SUMPRODUCT(LTA!F79:AJ79,LTA!F$101:AJ$101,LTA!F$103:AJ$103)</f>
        <v>9.2100000000000009</v>
      </c>
      <c r="U79" s="78">
        <f>SUMPRODUCT(LTA!F79:AJ79,LTA!F$102:AJ$102,LTA!F$103:AJ$103)</f>
        <v>26.439999999999998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220.54</v>
      </c>
      <c r="AB79" s="117">
        <f>-STOA!N79</f>
        <v>-195.03</v>
      </c>
      <c r="AC79">
        <f t="shared" si="3"/>
        <v>15.365752884052617</v>
      </c>
      <c r="AD79">
        <f t="shared" si="4"/>
        <v>1338.9510281840001</v>
      </c>
      <c r="AE79">
        <f>'IDT-1'!B79</f>
        <v>0</v>
      </c>
      <c r="AF79" s="26"/>
      <c r="AG79">
        <f t="shared" si="5"/>
        <v>1338.9510281840001</v>
      </c>
      <c r="AI79" s="75">
        <f>PXIL!H79</f>
        <v>0</v>
      </c>
      <c r="AJ79" s="75">
        <f>PXIL!N79</f>
        <v>0</v>
      </c>
      <c r="AK79" s="75">
        <f>RTM_IEX!H79</f>
        <v>15.95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9.885209949184274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99.616108745752129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1034.8660163966681</v>
      </c>
      <c r="P80" s="77">
        <v>58.7</v>
      </c>
      <c r="Q80" s="77">
        <v>33.749999999999993</v>
      </c>
      <c r="R80" s="80">
        <v>0</v>
      </c>
      <c r="S80" s="80">
        <v>0</v>
      </c>
      <c r="T80" s="78">
        <f>SUMPRODUCT(LTA!F80:AJ80,LTA!F$101:AJ$101,LTA!F$103:AJ$103)</f>
        <v>9</v>
      </c>
      <c r="U80" s="78">
        <f>SUMPRODUCT(LTA!F80:AJ80,LTA!F$102:AJ$102,LTA!F$103:AJ$103)</f>
        <v>27.47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233.98</v>
      </c>
      <c r="AB80" s="117">
        <f>-STOA!N80</f>
        <v>-195.03</v>
      </c>
      <c r="AC80">
        <f t="shared" si="3"/>
        <v>15.243149119459877</v>
      </c>
      <c r="AD80">
        <f t="shared" si="4"/>
        <v>1325.1413859721447</v>
      </c>
      <c r="AE80">
        <f>'IDT-1'!B80</f>
        <v>0</v>
      </c>
      <c r="AF80" s="26"/>
      <c r="AG80">
        <f t="shared" si="5"/>
        <v>1325.1413859721447</v>
      </c>
      <c r="AI80" s="75">
        <f>PXIL!H80</f>
        <v>0</v>
      </c>
      <c r="AJ80" s="75">
        <f>PXIL!N80</f>
        <v>0</v>
      </c>
      <c r="AK80" s="75">
        <f>RTM_IEX!H80</f>
        <v>17.3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9.885209949184274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99.616108745752129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1001.2924929079679</v>
      </c>
      <c r="P81" s="77">
        <v>58.7</v>
      </c>
      <c r="Q81" s="77">
        <v>33.749999999999993</v>
      </c>
      <c r="R81" s="80">
        <v>0</v>
      </c>
      <c r="S81" s="80">
        <v>0</v>
      </c>
      <c r="T81" s="78">
        <f>SUMPRODUCT(LTA!F81:AJ81,LTA!F$101:AJ$101,LTA!F$103:AJ$103)</f>
        <v>9.09</v>
      </c>
      <c r="U81" s="78">
        <f>SUMPRODUCT(LTA!F81:AJ81,LTA!F$102:AJ$102,LTA!F$103:AJ$103)</f>
        <v>27.68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19.86</v>
      </c>
      <c r="Z81" s="75">
        <f>IEX!N81</f>
        <v>0</v>
      </c>
      <c r="AA81" s="117">
        <f>STOA!H81</f>
        <v>185</v>
      </c>
      <c r="AB81" s="117">
        <f>-STOA!N81</f>
        <v>-195.03</v>
      </c>
      <c r="AC81">
        <f t="shared" si="3"/>
        <v>15.042654112759312</v>
      </c>
      <c r="AD81">
        <f t="shared" si="4"/>
        <v>1302.5583574901452</v>
      </c>
      <c r="AE81">
        <f>'IDT-1'!B81</f>
        <v>0</v>
      </c>
      <c r="AF81" s="26"/>
      <c r="AG81">
        <f t="shared" si="5"/>
        <v>1302.5583574901452</v>
      </c>
      <c r="AI81" s="75">
        <f>PXIL!H81</f>
        <v>0</v>
      </c>
      <c r="AJ81" s="75">
        <f>PXIL!N81</f>
        <v>0</v>
      </c>
      <c r="AK81" s="75">
        <f>RTM_IEX!H81</f>
        <v>31.17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25.74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9.6225824175824179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99.616108745752129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970.46931336606781</v>
      </c>
      <c r="P82" s="77">
        <v>58.7</v>
      </c>
      <c r="Q82" s="77">
        <v>33.749999999999993</v>
      </c>
      <c r="R82" s="80">
        <v>0</v>
      </c>
      <c r="S82" s="80">
        <v>0</v>
      </c>
      <c r="T82" s="78">
        <f>SUMPRODUCT(LTA!F82:AJ82,LTA!F$101:AJ$101,LTA!F$103:AJ$103)</f>
        <v>8.9</v>
      </c>
      <c r="U82" s="78">
        <f>SUMPRODUCT(LTA!F82:AJ82,LTA!F$102:AJ$102,LTA!F$103:AJ$103)</f>
        <v>28.11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62.21</v>
      </c>
      <c r="Z82" s="75">
        <f>IEX!N82</f>
        <v>0</v>
      </c>
      <c r="AA82" s="117">
        <f>STOA!H82</f>
        <v>109.13</v>
      </c>
      <c r="AB82" s="117">
        <f>-STOA!N82</f>
        <v>-195.03</v>
      </c>
      <c r="AC82">
        <f t="shared" si="3"/>
        <v>14.692715010512494</v>
      </c>
      <c r="AD82">
        <f t="shared" si="4"/>
        <v>1263.1424895188898</v>
      </c>
      <c r="AE82">
        <f>'IDT-1'!B82</f>
        <v>0</v>
      </c>
      <c r="AF82" s="26"/>
      <c r="AG82">
        <f t="shared" si="5"/>
        <v>1263.1424895188898</v>
      </c>
      <c r="AI82" s="75">
        <f>PXIL!H82</f>
        <v>0</v>
      </c>
      <c r="AJ82" s="75">
        <f>PXIL!N82</f>
        <v>0</v>
      </c>
      <c r="AK82" s="75">
        <f>RTM_IEX!H82</f>
        <v>56.16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25.35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9.6225824175824179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959.16089844746773</v>
      </c>
      <c r="P83" s="77">
        <v>58.7</v>
      </c>
      <c r="Q83" s="77">
        <v>33.749999999999993</v>
      </c>
      <c r="R83" s="80">
        <v>0</v>
      </c>
      <c r="S83" s="80">
        <v>0</v>
      </c>
      <c r="T83" s="78">
        <f>SUMPRODUCT(LTA!F83:AJ83,LTA!F$101:AJ$101,LTA!F$103:AJ$103)</f>
        <v>8.7899999999999991</v>
      </c>
      <c r="U83" s="78">
        <f>SUMPRODUCT(LTA!F83:AJ83,LTA!F$102:AJ$102,LTA!F$103:AJ$103)</f>
        <v>24.95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109.13</v>
      </c>
      <c r="AB83" s="117">
        <f>-STOA!N83</f>
        <v>-195.03</v>
      </c>
      <c r="AC83">
        <f t="shared" si="3"/>
        <v>14.587691202266196</v>
      </c>
      <c r="AD83">
        <f t="shared" si="4"/>
        <v>1251.312989662784</v>
      </c>
      <c r="AE83">
        <f>'IDT-1'!B83</f>
        <v>0</v>
      </c>
      <c r="AF83" s="26"/>
      <c r="AG83">
        <f t="shared" si="5"/>
        <v>1251.312989662784</v>
      </c>
      <c r="AI83" s="75">
        <f>PXIL!H83</f>
        <v>0</v>
      </c>
      <c r="AJ83" s="75">
        <f>PXIL!N83</f>
        <v>0</v>
      </c>
      <c r="AK83" s="75">
        <f>RTM_IEX!H83</f>
        <v>62.81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83.55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10.847200000000001</v>
      </c>
      <c r="E84">
        <f>GT_NG!P84</f>
        <v>9.6225824175824179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949.28987796406773</v>
      </c>
      <c r="P84" s="77">
        <v>58.7</v>
      </c>
      <c r="Q84" s="77">
        <v>33.749999999999993</v>
      </c>
      <c r="R84" s="80">
        <v>0</v>
      </c>
      <c r="S84" s="80">
        <v>0</v>
      </c>
      <c r="T84" s="78">
        <f>SUMPRODUCT(LTA!F84:AJ84,LTA!F$101:AJ$101,LTA!F$103:AJ$103)</f>
        <v>9.0299999999999994</v>
      </c>
      <c r="U84" s="78">
        <f>SUMPRODUCT(LTA!F84:AJ84,LTA!F$102:AJ$102,LTA!F$103:AJ$103)</f>
        <v>24.59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56.66</v>
      </c>
      <c r="Z84" s="75">
        <f>IEX!N84</f>
        <v>0</v>
      </c>
      <c r="AA84" s="117">
        <f>STOA!H84</f>
        <v>109.13</v>
      </c>
      <c r="AB84" s="117">
        <f>-STOA!N84</f>
        <v>-195.03</v>
      </c>
      <c r="AC84">
        <f t="shared" si="3"/>
        <v>14.619890222012275</v>
      </c>
      <c r="AD84">
        <f t="shared" si="4"/>
        <v>1254.9397701596376</v>
      </c>
      <c r="AE84">
        <f>'IDT-1'!B84</f>
        <v>0</v>
      </c>
      <c r="AF84" s="26"/>
      <c r="AG84">
        <f t="shared" si="5"/>
        <v>1254.9397701596376</v>
      </c>
      <c r="AI84" s="75">
        <f>PXIL!H84</f>
        <v>0</v>
      </c>
      <c r="AJ84" s="75">
        <f>PXIL!N84</f>
        <v>0</v>
      </c>
      <c r="AK84" s="75">
        <f>RTM_IEX!H84</f>
        <v>103.35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9.6225824175824179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950.99212493206767</v>
      </c>
      <c r="P85" s="77">
        <v>58.7</v>
      </c>
      <c r="Q85" s="77">
        <v>33.749999999999993</v>
      </c>
      <c r="R85" s="80">
        <v>0</v>
      </c>
      <c r="S85" s="80">
        <v>0</v>
      </c>
      <c r="T85" s="78">
        <f>SUMPRODUCT(LTA!F85:AJ85,LTA!F$101:AJ$101,LTA!F$103:AJ$103)</f>
        <v>8.92</v>
      </c>
      <c r="U85" s="78">
        <f>SUMPRODUCT(LTA!F85:AJ85,LTA!F$102:AJ$102,LTA!F$103:AJ$103)</f>
        <v>24.55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38.409999999999997</v>
      </c>
      <c r="Z85" s="75">
        <f>IEX!N85</f>
        <v>0</v>
      </c>
      <c r="AA85" s="117">
        <f>STOA!H85</f>
        <v>109.13</v>
      </c>
      <c r="AB85" s="117">
        <f>-STOA!N85</f>
        <v>-195.03</v>
      </c>
      <c r="AC85">
        <f t="shared" si="3"/>
        <v>14.721373995330675</v>
      </c>
      <c r="AD85">
        <f t="shared" si="4"/>
        <v>1266.3705333543194</v>
      </c>
      <c r="AE85">
        <f>'IDT-1'!B85</f>
        <v>0</v>
      </c>
      <c r="AF85" s="26"/>
      <c r="AG85">
        <f t="shared" si="5"/>
        <v>1266.3705333543194</v>
      </c>
      <c r="AI85" s="75">
        <f>PXIL!H85</f>
        <v>0</v>
      </c>
      <c r="AJ85" s="75">
        <f>PXIL!N85</f>
        <v>0</v>
      </c>
      <c r="AK85" s="75">
        <f>RTM_IEX!H85</f>
        <v>131.58000000000001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9.6225824175824179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950.99212493206767</v>
      </c>
      <c r="P86" s="77">
        <v>58.7</v>
      </c>
      <c r="Q86" s="77">
        <v>33.749999999999993</v>
      </c>
      <c r="R86" s="80">
        <v>0</v>
      </c>
      <c r="S86" s="80">
        <v>0</v>
      </c>
      <c r="T86" s="78">
        <f>SUMPRODUCT(LTA!F86:AJ86,LTA!F$101:AJ$101,LTA!F$103:AJ$103)</f>
        <v>9.01</v>
      </c>
      <c r="U86" s="78">
        <f>SUMPRODUCT(LTA!F86:AJ86,LTA!F$102:AJ$102,LTA!F$103:AJ$103)</f>
        <v>30.619999999999997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19.2</v>
      </c>
      <c r="Z86" s="75">
        <f>IEX!N86</f>
        <v>0</v>
      </c>
      <c r="AA86" s="117">
        <f>STOA!H86</f>
        <v>109.13</v>
      </c>
      <c r="AB86" s="117">
        <f>-STOA!N86</f>
        <v>-195.03</v>
      </c>
      <c r="AC86">
        <f t="shared" si="3"/>
        <v>14.657133995330673</v>
      </c>
      <c r="AD86">
        <f t="shared" si="4"/>
        <v>1259.1347733543191</v>
      </c>
      <c r="AE86">
        <f>'IDT-1'!B86</f>
        <v>0</v>
      </c>
      <c r="AF86" s="26"/>
      <c r="AG86">
        <f t="shared" si="5"/>
        <v>1259.1347733543191</v>
      </c>
      <c r="AI86" s="75">
        <f>PXIL!H86</f>
        <v>0</v>
      </c>
      <c r="AJ86" s="75">
        <f>PXIL!N86</f>
        <v>0</v>
      </c>
      <c r="AK86" s="75">
        <f>RTM_IEX!H86</f>
        <v>137.33000000000001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9.6225824175824179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950.1816212992677</v>
      </c>
      <c r="P87" s="77">
        <v>58.7</v>
      </c>
      <c r="Q87" s="77">
        <v>33.749999999999993</v>
      </c>
      <c r="R87" s="80">
        <v>0</v>
      </c>
      <c r="S87" s="80">
        <v>0</v>
      </c>
      <c r="T87" s="78">
        <f>SUMPRODUCT(LTA!F87:AJ87,LTA!F$101:AJ$101,LTA!F$103:AJ$103)</f>
        <v>9.18</v>
      </c>
      <c r="U87" s="78">
        <f>SUMPRODUCT(LTA!F87:AJ87,LTA!F$102:AJ$102,LTA!F$103:AJ$103)</f>
        <v>31.21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104.68</v>
      </c>
      <c r="Z87" s="75">
        <f>IEX!N87</f>
        <v>0</v>
      </c>
      <c r="AA87" s="117">
        <f>STOA!H87</f>
        <v>2.5700000000000003</v>
      </c>
      <c r="AB87" s="117">
        <f>-STOA!N87</f>
        <v>-195.03</v>
      </c>
      <c r="AC87">
        <f t="shared" si="3"/>
        <v>14.319209563362037</v>
      </c>
      <c r="AD87">
        <f t="shared" si="4"/>
        <v>1221.0721941534882</v>
      </c>
      <c r="AE87">
        <f>'IDT-1'!B87</f>
        <v>0</v>
      </c>
      <c r="AF87" s="26"/>
      <c r="AG87">
        <f t="shared" si="5"/>
        <v>1221.0721941534882</v>
      </c>
      <c r="AI87" s="75">
        <f>PXIL!H87</f>
        <v>0</v>
      </c>
      <c r="AJ87" s="75">
        <f>PXIL!N87</f>
        <v>0</v>
      </c>
      <c r="AK87" s="75">
        <f>RTM_IEX!H87</f>
        <v>120.06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9.6225824175824179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950.1816212992677</v>
      </c>
      <c r="P88" s="77">
        <v>58.7</v>
      </c>
      <c r="Q88" s="77">
        <v>33.749999999999993</v>
      </c>
      <c r="R88" s="80">
        <v>0</v>
      </c>
      <c r="S88" s="80">
        <v>0</v>
      </c>
      <c r="T88" s="78">
        <f>SUMPRODUCT(LTA!F88:AJ88,LTA!F$101:AJ$101,LTA!F$103:AJ$103)</f>
        <v>9.15</v>
      </c>
      <c r="U88" s="78">
        <f>SUMPRODUCT(LTA!F88:AJ88,LTA!F$102:AJ$102,LTA!F$103:AJ$103)</f>
        <v>31.509999999999998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94.12</v>
      </c>
      <c r="Z88" s="75">
        <f>IEX!N88</f>
        <v>0</v>
      </c>
      <c r="AA88" s="117">
        <f>STOA!H88</f>
        <v>2.5700000000000003</v>
      </c>
      <c r="AB88" s="117">
        <f>-STOA!N88</f>
        <v>-195.03</v>
      </c>
      <c r="AC88">
        <f t="shared" si="3"/>
        <v>14.118657563362037</v>
      </c>
      <c r="AD88">
        <f t="shared" si="4"/>
        <v>1198.4827461534881</v>
      </c>
      <c r="AE88">
        <f>'IDT-1'!B88</f>
        <v>0</v>
      </c>
      <c r="AF88" s="26"/>
      <c r="AG88">
        <f t="shared" si="5"/>
        <v>1198.4827461534881</v>
      </c>
      <c r="AI88" s="75">
        <f>PXIL!H88</f>
        <v>0</v>
      </c>
      <c r="AJ88" s="75">
        <f>PXIL!N88</f>
        <v>0</v>
      </c>
      <c r="AK88" s="75">
        <f>RTM_IEX!H88</f>
        <v>107.56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9.6225824175824179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949.31695771846785</v>
      </c>
      <c r="P89" s="77">
        <v>58.7</v>
      </c>
      <c r="Q89" s="77">
        <v>33.749999999999993</v>
      </c>
      <c r="R89" s="80">
        <v>0</v>
      </c>
      <c r="S89" s="80">
        <v>0</v>
      </c>
      <c r="T89" s="78">
        <f>SUMPRODUCT(LTA!F89:AJ89,LTA!F$101:AJ$101,LTA!F$103:AJ$103)</f>
        <v>9.2200000000000006</v>
      </c>
      <c r="U89" s="78">
        <f>SUMPRODUCT(LTA!F89:AJ89,LTA!F$102:AJ$102,LTA!F$103:AJ$103)</f>
        <v>30.37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75.87</v>
      </c>
      <c r="Z89" s="75">
        <f>IEX!N89</f>
        <v>0</v>
      </c>
      <c r="AA89" s="117">
        <f>STOA!H89</f>
        <v>2.5700000000000003</v>
      </c>
      <c r="AB89" s="117">
        <f>-STOA!N89</f>
        <v>-195.03</v>
      </c>
      <c r="AC89">
        <f t="shared" si="3"/>
        <v>13.746640523850996</v>
      </c>
      <c r="AD89">
        <f t="shared" si="4"/>
        <v>1156.5800996121991</v>
      </c>
      <c r="AE89">
        <f>'IDT-1'!B89</f>
        <v>0</v>
      </c>
      <c r="AF89" s="26"/>
      <c r="AG89">
        <f t="shared" si="5"/>
        <v>1156.5800996121991</v>
      </c>
      <c r="AI89" s="75">
        <f>PXIL!H89</f>
        <v>0</v>
      </c>
      <c r="AJ89" s="75">
        <f>PXIL!N89</f>
        <v>0</v>
      </c>
      <c r="AK89" s="75">
        <f>RTM_IEX!H89</f>
        <v>85.47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9.6225824175824179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948.38497356166783</v>
      </c>
      <c r="P90" s="77">
        <v>58.7</v>
      </c>
      <c r="Q90" s="77">
        <v>33.749999999999993</v>
      </c>
      <c r="R90" s="80">
        <v>0</v>
      </c>
      <c r="S90" s="80">
        <v>0</v>
      </c>
      <c r="T90" s="78">
        <f>SUMPRODUCT(LTA!F90:AJ90,LTA!F$101:AJ$101,LTA!F$103:AJ$103)</f>
        <v>8.74</v>
      </c>
      <c r="U90" s="78">
        <f>SUMPRODUCT(LTA!F90:AJ90,LTA!F$102:AJ$102,LTA!F$103:AJ$103)</f>
        <v>29.09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55.71</v>
      </c>
      <c r="Z90" s="75">
        <f>IEX!N90</f>
        <v>0</v>
      </c>
      <c r="AA90" s="117">
        <f>STOA!H90</f>
        <v>2.5700000000000003</v>
      </c>
      <c r="AB90" s="117">
        <f>-STOA!N90</f>
        <v>-195.03</v>
      </c>
      <c r="AC90">
        <f t="shared" si="3"/>
        <v>13.477959063271156</v>
      </c>
      <c r="AD90">
        <f t="shared" si="4"/>
        <v>1126.316796915979</v>
      </c>
      <c r="AE90">
        <f>'IDT-1'!B90</f>
        <v>0</v>
      </c>
      <c r="AF90" s="26"/>
      <c r="AG90">
        <f t="shared" si="5"/>
        <v>1126.316796915979</v>
      </c>
      <c r="AI90" s="75">
        <f>PXIL!H90</f>
        <v>0</v>
      </c>
      <c r="AJ90" s="75">
        <f>PXIL!N90</f>
        <v>0</v>
      </c>
      <c r="AK90" s="75">
        <f>RTM_IEX!H90</f>
        <v>77.790000000000006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9.885209949184274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75.000000000000014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946.71586532912704</v>
      </c>
      <c r="P91" s="77">
        <v>58.7</v>
      </c>
      <c r="Q91" s="77">
        <v>33.749999999999993</v>
      </c>
      <c r="R91" s="80">
        <v>0</v>
      </c>
      <c r="S91" s="80">
        <v>0</v>
      </c>
      <c r="T91" s="78">
        <f>SUMPRODUCT(LTA!F91:AJ91,LTA!F$101:AJ$101,LTA!F$103:AJ$103)</f>
        <v>9</v>
      </c>
      <c r="U91" s="78">
        <f>SUMPRODUCT(LTA!F91:AJ91,LTA!F$102:AJ$102,LTA!F$103:AJ$103)</f>
        <v>28.22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2.5700000000000003</v>
      </c>
      <c r="AB91" s="117">
        <f>-STOA!N91</f>
        <v>-189.9</v>
      </c>
      <c r="AC91">
        <f t="shared" si="3"/>
        <v>12.859917238914031</v>
      </c>
      <c r="AD91">
        <f t="shared" si="4"/>
        <v>1067.0083580393973</v>
      </c>
      <c r="AE91">
        <f>'IDT-1'!B91</f>
        <v>8.3510000000000009</v>
      </c>
      <c r="AF91" s="26"/>
      <c r="AG91">
        <f t="shared" si="5"/>
        <v>1075.3593580393974</v>
      </c>
      <c r="AI91" s="75">
        <f>PXIL!H91</f>
        <v>0</v>
      </c>
      <c r="AJ91" s="75">
        <f>PXIL!N91</f>
        <v>0</v>
      </c>
      <c r="AK91" s="75">
        <f>RTM_IEX!H91</f>
        <v>95.08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9.885209949184274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947.12731831005203</v>
      </c>
      <c r="P92" s="77">
        <v>58.699999999999989</v>
      </c>
      <c r="Q92" s="77">
        <v>33.75</v>
      </c>
      <c r="R92" s="80">
        <v>0</v>
      </c>
      <c r="S92" s="80">
        <v>0</v>
      </c>
      <c r="T92" s="78">
        <f>SUMPRODUCT(LTA!F92:AJ92,LTA!F$101:AJ$101,LTA!F$103:AJ$103)</f>
        <v>9.09</v>
      </c>
      <c r="U92" s="78">
        <f>SUMPRODUCT(LTA!F92:AJ92,LTA!F$102:AJ$102,LTA!F$103:AJ$103)</f>
        <v>27.36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2.5700000000000003</v>
      </c>
      <c r="AB92" s="117">
        <f>-STOA!N92</f>
        <v>-189.9</v>
      </c>
      <c r="AC92">
        <f t="shared" si="3"/>
        <v>12.662370025146171</v>
      </c>
      <c r="AD92">
        <f t="shared" si="4"/>
        <v>1044.7573582340899</v>
      </c>
      <c r="AE92">
        <f>'IDT-1'!B92</f>
        <v>0</v>
      </c>
      <c r="AF92" s="26"/>
      <c r="AG92">
        <f t="shared" si="5"/>
        <v>1044.7573582340899</v>
      </c>
      <c r="AI92" s="75">
        <f>PXIL!H92</f>
        <v>0</v>
      </c>
      <c r="AJ92" s="75">
        <f>PXIL!N92</f>
        <v>0</v>
      </c>
      <c r="AK92" s="75">
        <f>RTM_IEX!H92</f>
        <v>72.989999999999995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14.810892423833918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75.100000000000009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946.30983525787599</v>
      </c>
      <c r="P93" s="77">
        <v>58.699999999999989</v>
      </c>
      <c r="Q93" s="77">
        <v>33.75</v>
      </c>
      <c r="R93" s="80">
        <v>0</v>
      </c>
      <c r="S93" s="80">
        <v>0</v>
      </c>
      <c r="T93" s="78">
        <f>SUMPRODUCT(LTA!F93:AJ93,LTA!F$101:AJ$101,LTA!F$103:AJ$103)</f>
        <v>8.9699999999999989</v>
      </c>
      <c r="U93" s="78">
        <f>SUMPRODUCT(LTA!F93:AJ93,LTA!F$102:AJ$102,LTA!F$103:AJ$103)</f>
        <v>23.4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2.5700000000000003</v>
      </c>
      <c r="AB93" s="117">
        <f>-STOA!N93</f>
        <v>-189.9</v>
      </c>
      <c r="AC93">
        <f t="shared" si="3"/>
        <v>12.30850618006394</v>
      </c>
      <c r="AD93">
        <f t="shared" si="4"/>
        <v>1004.8994215016462</v>
      </c>
      <c r="AE93">
        <f>'IDT-1'!B93</f>
        <v>0</v>
      </c>
      <c r="AF93" s="26"/>
      <c r="AG93">
        <f t="shared" si="5"/>
        <v>1004.8994215016462</v>
      </c>
      <c r="AI93" s="75">
        <f>PXIL!H93</f>
        <v>0</v>
      </c>
      <c r="AJ93" s="75">
        <f>PXIL!N93</f>
        <v>0</v>
      </c>
      <c r="AK93" s="75">
        <f>RTM_IEX!H93</f>
        <v>32.65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14.810892423833918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75.100000000000009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946.30983525787599</v>
      </c>
      <c r="P94" s="77">
        <v>58.699999999999989</v>
      </c>
      <c r="Q94" s="77">
        <v>33.75</v>
      </c>
      <c r="R94" s="80">
        <v>0</v>
      </c>
      <c r="S94" s="80">
        <v>0</v>
      </c>
      <c r="T94" s="78">
        <f>SUMPRODUCT(LTA!F94:AJ94,LTA!F$101:AJ$101,LTA!F$103:AJ$103)</f>
        <v>9.23</v>
      </c>
      <c r="U94" s="78">
        <f>SUMPRODUCT(LTA!F94:AJ94,LTA!F$102:AJ$102,LTA!F$103:AJ$103)</f>
        <v>22.84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2.5700000000000003</v>
      </c>
      <c r="AB94" s="117">
        <f>-STOA!N94</f>
        <v>-189.9</v>
      </c>
      <c r="AC94">
        <f t="shared" si="3"/>
        <v>12.018546180063939</v>
      </c>
      <c r="AD94">
        <f t="shared" si="4"/>
        <v>972.23938150164599</v>
      </c>
      <c r="AE94">
        <f>'IDT-1'!B94</f>
        <v>0</v>
      </c>
      <c r="AF94" s="26"/>
      <c r="AG94">
        <f t="shared" si="5"/>
        <v>972.23938150164599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14.810892423833918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75.100000000000009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906.22921603028203</v>
      </c>
      <c r="P95" s="77">
        <v>58.699999999999989</v>
      </c>
      <c r="Q95" s="77">
        <v>33.75</v>
      </c>
      <c r="R95" s="80">
        <v>0</v>
      </c>
      <c r="S95" s="80">
        <v>0</v>
      </c>
      <c r="T95" s="78">
        <f>SUMPRODUCT(LTA!F95:AJ95,LTA!F$101:AJ$101,LTA!F$103:AJ$103)</f>
        <v>8.9</v>
      </c>
      <c r="U95" s="78">
        <f>SUMPRODUCT(LTA!F95:AJ95,LTA!F$102:AJ$102,LTA!F$103:AJ$103)</f>
        <v>23.17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2.5700000000000003</v>
      </c>
      <c r="AB95" s="117">
        <f>-STOA!N95</f>
        <v>-189.9</v>
      </c>
      <c r="AC95">
        <f t="shared" si="3"/>
        <v>11.699628730861114</v>
      </c>
      <c r="AD95">
        <f t="shared" si="4"/>
        <v>936.31767972325497</v>
      </c>
      <c r="AE95">
        <f>'IDT-1'!B95</f>
        <v>0</v>
      </c>
      <c r="AF95" s="26"/>
      <c r="AG95">
        <f t="shared" si="5"/>
        <v>936.31767972325497</v>
      </c>
      <c r="AI95" s="75">
        <f>PXIL!H95</f>
        <v>0</v>
      </c>
      <c r="AJ95" s="75">
        <f>PXIL!N95</f>
        <v>0</v>
      </c>
      <c r="AK95" s="75">
        <f>RTM_IEX!H95</f>
        <v>3.84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14.810892423833918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75.100000000000009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856.06532180112856</v>
      </c>
      <c r="P96" s="77">
        <v>58.699999999999989</v>
      </c>
      <c r="Q96" s="77">
        <v>33.75</v>
      </c>
      <c r="R96" s="80">
        <v>0</v>
      </c>
      <c r="S96" s="80">
        <v>0</v>
      </c>
      <c r="T96" s="78">
        <f>SUMPRODUCT(LTA!F96:AJ96,LTA!F$101:AJ$101,LTA!F$103:AJ$103)</f>
        <v>9.09</v>
      </c>
      <c r="U96" s="78">
        <f>SUMPRODUCT(LTA!F96:AJ96,LTA!F$102:AJ$102,LTA!F$103:AJ$103)</f>
        <v>23.87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2.5700000000000003</v>
      </c>
      <c r="AB96" s="117">
        <f>-STOA!N96</f>
        <v>-189.9</v>
      </c>
      <c r="AC96">
        <f t="shared" si="3"/>
        <v>11.316706461644559</v>
      </c>
      <c r="AD96">
        <f t="shared" si="4"/>
        <v>893.1867077633176</v>
      </c>
      <c r="AE96">
        <f>'IDT-1'!B96</f>
        <v>0</v>
      </c>
      <c r="AF96" s="26"/>
      <c r="AG96">
        <f t="shared" si="5"/>
        <v>893.1867077633176</v>
      </c>
      <c r="AI96" s="75">
        <f>PXIL!H96</f>
        <v>0</v>
      </c>
      <c r="AJ96" s="75">
        <f>PXIL!N96</f>
        <v>0</v>
      </c>
      <c r="AK96" s="75">
        <f>RTM_IEX!H96</f>
        <v>9.6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14.810892423833918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75.100000000000009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823.87224816215951</v>
      </c>
      <c r="P97" s="77">
        <v>58.699999999999989</v>
      </c>
      <c r="Q97" s="77">
        <v>33.75</v>
      </c>
      <c r="R97" s="80">
        <v>0</v>
      </c>
      <c r="S97" s="80">
        <v>0</v>
      </c>
      <c r="T97" s="78">
        <f>SUMPRODUCT(LTA!F97:AJ97,LTA!F$101:AJ$101,LTA!F$103:AJ$103)</f>
        <v>9.52</v>
      </c>
      <c r="U97" s="78">
        <f>SUMPRODUCT(LTA!F97:AJ97,LTA!F$102:AJ$102,LTA!F$103:AJ$103)</f>
        <v>24.72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2.5700000000000003</v>
      </c>
      <c r="AB97" s="117">
        <f>-STOA!N97</f>
        <v>-189.9</v>
      </c>
      <c r="AC97">
        <f t="shared" si="3"/>
        <v>11.027775413621633</v>
      </c>
      <c r="AD97">
        <f t="shared" si="4"/>
        <v>860.64256517237163</v>
      </c>
      <c r="AE97">
        <f>'IDT-1'!B97</f>
        <v>0</v>
      </c>
      <c r="AF97" s="26"/>
      <c r="AG97">
        <f t="shared" si="5"/>
        <v>860.64256517237163</v>
      </c>
      <c r="AI97" s="75">
        <f>PXIL!H97</f>
        <v>0</v>
      </c>
      <c r="AJ97" s="75">
        <f>PXIL!N97</f>
        <v>0</v>
      </c>
      <c r="AK97" s="75">
        <f>RTM_IEX!H97</f>
        <v>7.68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14.810892423833918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75.100000000000009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794.03605987692788</v>
      </c>
      <c r="P98" s="77">
        <v>58.699999999999989</v>
      </c>
      <c r="Q98" s="77">
        <v>33.75</v>
      </c>
      <c r="R98" s="80">
        <v>0</v>
      </c>
      <c r="S98" s="80">
        <v>0</v>
      </c>
      <c r="T98" s="78">
        <f>SUMPRODUCT(LTA!F98:AJ98,LTA!F$101:AJ$101,LTA!F$103:AJ$103)</f>
        <v>9.98</v>
      </c>
      <c r="U98" s="78">
        <f>SUMPRODUCT(LTA!F98:AJ98,LTA!F$102:AJ$102,LTA!F$103:AJ$103)</f>
        <v>24.66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2.5700000000000003</v>
      </c>
      <c r="AB98" s="117">
        <f>-STOA!N98</f>
        <v>-189.9</v>
      </c>
      <c r="AC98">
        <f t="shared" si="3"/>
        <v>10.701152956711596</v>
      </c>
      <c r="AD98">
        <f t="shared" si="4"/>
        <v>823.8529993440502</v>
      </c>
      <c r="AE98">
        <f>'IDT-1'!B98</f>
        <v>0</v>
      </c>
      <c r="AF98" s="26"/>
      <c r="AG98">
        <f t="shared" si="5"/>
        <v>823.8529993440502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0.2557436000000004</v>
      </c>
      <c r="E99">
        <f t="shared" si="6"/>
        <v>0.32613627795139671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2.1506014552004298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21.279459250825379</v>
      </c>
      <c r="P99" s="77">
        <f t="shared" si="6"/>
        <v>1.2737572668974722</v>
      </c>
      <c r="Q99" s="77">
        <f t="shared" si="6"/>
        <v>0.70212706038260975</v>
      </c>
      <c r="R99" s="80">
        <f t="shared" si="6"/>
        <v>0.4476512368334431</v>
      </c>
      <c r="S99" s="80">
        <f t="shared" si="6"/>
        <v>0</v>
      </c>
      <c r="T99" s="78">
        <f t="shared" si="6"/>
        <v>3.4791675</v>
      </c>
      <c r="U99" s="78">
        <f t="shared" si="6"/>
        <v>1.0443325000000001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0.34967750000000003</v>
      </c>
      <c r="Z99" s="75">
        <f t="shared" si="6"/>
        <v>-0.65449999999999997</v>
      </c>
      <c r="AA99" s="117">
        <f t="shared" si="6"/>
        <v>2.6280574999999979</v>
      </c>
      <c r="AB99" s="117">
        <f t="shared" si="6"/>
        <v>-5.8602799999999977</v>
      </c>
      <c r="AC99">
        <f t="shared" si="6"/>
        <v>0.36949262797890464</v>
      </c>
      <c r="AD99">
        <f t="shared" si="6"/>
        <v>27.305993520111819</v>
      </c>
      <c r="AE99">
        <f t="shared" si="6"/>
        <v>0.21907949999999998</v>
      </c>
      <c r="AG99">
        <f t="shared" si="6"/>
        <v>27.525073020111819</v>
      </c>
      <c r="AI99">
        <f t="shared" si="6"/>
        <v>0</v>
      </c>
      <c r="AJ99">
        <f t="shared" si="6"/>
        <v>0</v>
      </c>
      <c r="AK99">
        <f t="shared" si="6"/>
        <v>0.64298999999999995</v>
      </c>
      <c r="AL99">
        <f t="shared" si="6"/>
        <v>-0.60975000000000001</v>
      </c>
      <c r="AM99">
        <f t="shared" si="6"/>
        <v>0</v>
      </c>
      <c r="AN99">
        <f t="shared" si="6"/>
        <v>0</v>
      </c>
      <c r="AO99">
        <f t="shared" si="6"/>
        <v>0.22031499999999998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44970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TWEPL!Q3</f>
        <v>6.0658000000000003</v>
      </c>
      <c r="E3">
        <f>GT_NG!Q3</f>
        <v>8.8905904556484234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46.09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586.98824451381404</v>
      </c>
      <c r="P3" s="77">
        <v>33.942670548430243</v>
      </c>
      <c r="Q3" s="77">
        <v>19.516574236574236</v>
      </c>
      <c r="R3" s="80">
        <v>0</v>
      </c>
      <c r="S3" s="80">
        <v>0</v>
      </c>
      <c r="T3" s="78">
        <f>SUMPRODUCT(LTA!F3:AJ3,LTA!F$101:AJ$101,LTA!F$104:AJ$104)</f>
        <v>66.84</v>
      </c>
      <c r="U3" s="78">
        <f>SUMPRODUCT(LTA!F3:AJ3,LTA!F$102:AJ$102,LTA!F$104:AJ$104)</f>
        <v>126.8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-196</v>
      </c>
      <c r="AA3" s="117">
        <f>STOA!I3</f>
        <v>0.34</v>
      </c>
      <c r="AB3" s="117">
        <f>-STOA!O3</f>
        <v>-280.64999999999998</v>
      </c>
      <c r="AC3">
        <f>SUMIF(B3:AB3,"&gt;0")*$AC$2-SUMIF(B3:AB3,"&lt;0")*($AC$2/(1-$AC$2))+SUMIF(AI3:AR3,"&gt;0")*$AC$2-SUMIF(AI3:AR3,"&lt;0")*($AC$2/(1-$AC$2))</f>
        <v>12.200710900515661</v>
      </c>
      <c r="AD3">
        <f>SUM(B3:AB3,AI3:AR3)-AC3</f>
        <v>396.62316885395126</v>
      </c>
      <c r="AE3">
        <f>'IDT-1'!C3</f>
        <v>0</v>
      </c>
      <c r="AF3" s="26"/>
      <c r="AG3">
        <f>SUM(AD3:AF3)</f>
        <v>396.62316885395126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6.0658000000000003</v>
      </c>
      <c r="E4">
        <f>GT_NG!Q4</f>
        <v>8.8905904556484234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46.09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586.46191504568935</v>
      </c>
      <c r="P4" s="77">
        <v>33.942670548430243</v>
      </c>
      <c r="Q4" s="77">
        <v>19.516574236574236</v>
      </c>
      <c r="R4" s="80">
        <v>0</v>
      </c>
      <c r="S4" s="80">
        <v>0</v>
      </c>
      <c r="T4" s="78">
        <f>SUMPRODUCT(LTA!F4:AJ4,LTA!F$101:AJ$101,LTA!F$104:AJ$104)</f>
        <v>66.39</v>
      </c>
      <c r="U4" s="78">
        <f>SUMPRODUCT(LTA!F4:AJ4,LTA!F$102:AJ$102,LTA!F$104:AJ$104)</f>
        <v>127.1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-211</v>
      </c>
      <c r="AA4" s="117">
        <f>STOA!I4</f>
        <v>0.34</v>
      </c>
      <c r="AB4" s="117">
        <f>-STOA!O4</f>
        <v>-280.64999999999998</v>
      </c>
      <c r="AC4">
        <f t="shared" ref="AC4:AC67" si="0">SUMIF(B4:AB4,"&gt;0")*$AC$2-SUMIF(B4:AB4,"&lt;0")*($AC$2/(1-$AC$2))+SUMIF(AI4:AR4,"&gt;0")*$AC$2-SUMIF(AI4:AR4,"&lt;0")*($AC$2/(1-$AC$2))</f>
        <v>12.372321751640071</v>
      </c>
      <c r="AD4">
        <f t="shared" ref="AD4:AD67" si="1">SUM(B4:AB4,AI4:AR4)-AC4</f>
        <v>375.77522853470219</v>
      </c>
      <c r="AE4">
        <f>'IDT-1'!C4</f>
        <v>0</v>
      </c>
      <c r="AF4" s="26"/>
      <c r="AG4">
        <f t="shared" ref="AG4:AG67" si="2">SUM(AD4:AF4)</f>
        <v>375.77522853470219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6.0658000000000003</v>
      </c>
      <c r="E5">
        <f>GT_NG!Q5</f>
        <v>8.8905904556484234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48.432240366378316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586.4529017310947</v>
      </c>
      <c r="P5" s="77">
        <v>33.940000000000005</v>
      </c>
      <c r="Q5" s="77">
        <v>19.516574236574236</v>
      </c>
      <c r="R5" s="80">
        <v>0</v>
      </c>
      <c r="S5" s="80">
        <v>0</v>
      </c>
      <c r="T5" s="78">
        <f>SUMPRODUCT(LTA!F5:AJ5,LTA!F$101:AJ$101,LTA!F$104:AJ$104)</f>
        <v>61.74</v>
      </c>
      <c r="U5" s="78">
        <f>SUMPRODUCT(LTA!F5:AJ5,LTA!F$102:AJ$102,LTA!F$104:AJ$104)</f>
        <v>124.83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-226</v>
      </c>
      <c r="AA5" s="117">
        <f>STOA!I5</f>
        <v>0.34</v>
      </c>
      <c r="AB5" s="117">
        <f>-STOA!O5</f>
        <v>-280.64999999999998</v>
      </c>
      <c r="AC5">
        <f t="shared" si="0"/>
        <v>12.465106561702511</v>
      </c>
      <c r="AD5">
        <f t="shared" si="1"/>
        <v>356.09300022799329</v>
      </c>
      <c r="AE5">
        <f>'IDT-1'!C5</f>
        <v>0</v>
      </c>
      <c r="AF5" s="26"/>
      <c r="AG5">
        <f t="shared" si="2"/>
        <v>356.09300022799329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6.0658000000000003</v>
      </c>
      <c r="E6">
        <f>GT_NG!Q6</f>
        <v>8.8905904556484234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48.432240366378316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586.44330872275339</v>
      </c>
      <c r="P6" s="77">
        <v>33.940000000000005</v>
      </c>
      <c r="Q6" s="77">
        <v>19.516574236574236</v>
      </c>
      <c r="R6" s="80">
        <v>0</v>
      </c>
      <c r="S6" s="80">
        <v>0</v>
      </c>
      <c r="T6" s="78">
        <f>SUMPRODUCT(LTA!F6:AJ6,LTA!F$101:AJ$101,LTA!F$104:AJ$104)</f>
        <v>61.57</v>
      </c>
      <c r="U6" s="78">
        <f>SUMPRODUCT(LTA!F6:AJ6,LTA!F$102:AJ$102,LTA!F$104:AJ$104)</f>
        <v>124.74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-241</v>
      </c>
      <c r="AA6" s="117">
        <f>STOA!I6</f>
        <v>0.34</v>
      </c>
      <c r="AB6" s="117">
        <f>-STOA!O6</f>
        <v>-280.64999999999998</v>
      </c>
      <c r="AC6">
        <f t="shared" si="0"/>
        <v>12.595906056062038</v>
      </c>
      <c r="AD6">
        <f t="shared" si="1"/>
        <v>340.69260772529242</v>
      </c>
      <c r="AE6">
        <f>'IDT-1'!C6</f>
        <v>0</v>
      </c>
      <c r="AF6" s="26"/>
      <c r="AG6">
        <f t="shared" si="2"/>
        <v>340.69260772529242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6.0658000000000003</v>
      </c>
      <c r="E7">
        <f>GT_NG!Q7</f>
        <v>8.8905904556484234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48.432240366378316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583.45985893554393</v>
      </c>
      <c r="P7" s="77">
        <v>33.940000000000005</v>
      </c>
      <c r="Q7" s="77">
        <v>19.516574236574236</v>
      </c>
      <c r="R7" s="80">
        <v>0</v>
      </c>
      <c r="S7" s="80">
        <v>0</v>
      </c>
      <c r="T7" s="78">
        <f>SUMPRODUCT(LTA!F7:AJ7,LTA!F$101:AJ$101,LTA!F$104:AJ$104)</f>
        <v>61.49</v>
      </c>
      <c r="U7" s="78">
        <f>SUMPRODUCT(LTA!F7:AJ7,LTA!F$102:AJ$102,LTA!F$104:AJ$104)</f>
        <v>124.74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-246</v>
      </c>
      <c r="AA7" s="117">
        <f>STOA!I7</f>
        <v>0.34</v>
      </c>
      <c r="AB7" s="117">
        <f>-STOA!O7</f>
        <v>-280.64999999999998</v>
      </c>
      <c r="AC7">
        <f t="shared" si="0"/>
        <v>12.639972718112158</v>
      </c>
      <c r="AD7">
        <f t="shared" si="1"/>
        <v>329.58509127603281</v>
      </c>
      <c r="AE7">
        <f>'IDT-1'!C7</f>
        <v>0</v>
      </c>
      <c r="AF7" s="26"/>
      <c r="AG7">
        <f t="shared" si="2"/>
        <v>329.58509127603281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-18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6.0658000000000003</v>
      </c>
      <c r="E8">
        <f>GT_NG!Q8</f>
        <v>8.8905904556484234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48.432240366378316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583.55564241982393</v>
      </c>
      <c r="P8" s="77">
        <v>33.94</v>
      </c>
      <c r="Q8" s="77">
        <v>19.514691031497957</v>
      </c>
      <c r="R8" s="80">
        <v>0</v>
      </c>
      <c r="S8" s="80">
        <v>0</v>
      </c>
      <c r="T8" s="78">
        <f>SUMPRODUCT(LTA!F8:AJ8,LTA!F$101:AJ$101,LTA!F$104:AJ$104)</f>
        <v>61.22</v>
      </c>
      <c r="U8" s="78">
        <f>SUMPRODUCT(LTA!F8:AJ8,LTA!F$102:AJ$102,LTA!F$104:AJ$104)</f>
        <v>124.53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-252</v>
      </c>
      <c r="AA8" s="117">
        <f>STOA!I8</f>
        <v>0.34</v>
      </c>
      <c r="AB8" s="117">
        <f>-STOA!O8</f>
        <v>-280.64999999999998</v>
      </c>
      <c r="AC8">
        <f t="shared" si="0"/>
        <v>12.689843805702321</v>
      </c>
      <c r="AD8">
        <f t="shared" si="1"/>
        <v>323.14912046764636</v>
      </c>
      <c r="AE8">
        <f>'IDT-1'!C8</f>
        <v>0</v>
      </c>
      <c r="AF8" s="26"/>
      <c r="AG8">
        <f t="shared" si="2"/>
        <v>323.14912046764636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-18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6.0658000000000003</v>
      </c>
      <c r="E9">
        <f>GT_NG!Q9</f>
        <v>8.8905904556484234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48.432240366378316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585.71972769016543</v>
      </c>
      <c r="P9" s="77">
        <v>33.94</v>
      </c>
      <c r="Q9" s="77">
        <v>19.514691031497957</v>
      </c>
      <c r="R9" s="80">
        <v>0</v>
      </c>
      <c r="S9" s="80">
        <v>0</v>
      </c>
      <c r="T9" s="78">
        <f>SUMPRODUCT(LTA!F9:AJ9,LTA!F$101:AJ$101,LTA!F$104:AJ$104)</f>
        <v>51.88</v>
      </c>
      <c r="U9" s="78">
        <f>SUMPRODUCT(LTA!F9:AJ9,LTA!F$102:AJ$102,LTA!F$104:AJ$104)</f>
        <v>124.35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-257</v>
      </c>
      <c r="AA9" s="117">
        <f>STOA!I9</f>
        <v>0.34</v>
      </c>
      <c r="AB9" s="117">
        <f>-STOA!O9</f>
        <v>-280.64999999999998</v>
      </c>
      <c r="AC9">
        <f t="shared" si="0"/>
        <v>12.820430561569623</v>
      </c>
      <c r="AD9">
        <f t="shared" si="1"/>
        <v>293.66261898212053</v>
      </c>
      <c r="AE9">
        <f>'IDT-1'!C9</f>
        <v>0</v>
      </c>
      <c r="AF9" s="26"/>
      <c r="AG9">
        <f t="shared" si="2"/>
        <v>293.66261898212053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6.0658000000000003</v>
      </c>
      <c r="E10">
        <f>GT_NG!Q10</f>
        <v>8.8905904556484234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48.432240366378316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585.710134681824</v>
      </c>
      <c r="P10" s="77">
        <v>33.94</v>
      </c>
      <c r="Q10" s="77">
        <v>19.514691031497957</v>
      </c>
      <c r="R10" s="80">
        <v>0</v>
      </c>
      <c r="S10" s="80">
        <v>0</v>
      </c>
      <c r="T10" s="78">
        <f>SUMPRODUCT(LTA!F10:AJ10,LTA!F$101:AJ$101,LTA!F$104:AJ$104)</f>
        <v>51.78</v>
      </c>
      <c r="U10" s="78">
        <f>SUMPRODUCT(LTA!F10:AJ10,LTA!F$102:AJ$102,LTA!F$104:AJ$104)</f>
        <v>124.35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-262</v>
      </c>
      <c r="AA10" s="117">
        <f>STOA!I10</f>
        <v>0.34</v>
      </c>
      <c r="AB10" s="117">
        <f>-STOA!O10</f>
        <v>-280.64999999999998</v>
      </c>
      <c r="AC10">
        <f t="shared" si="0"/>
        <v>12.872734908229392</v>
      </c>
      <c r="AD10">
        <f t="shared" si="1"/>
        <v>287.50072162711933</v>
      </c>
      <c r="AE10">
        <f>'IDT-1'!C10</f>
        <v>0</v>
      </c>
      <c r="AF10" s="26"/>
      <c r="AG10">
        <f t="shared" si="2"/>
        <v>287.50072162711933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-36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6.0658000000000003</v>
      </c>
      <c r="E11">
        <f>GT_NG!Q11</f>
        <v>8.8905904556484234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48.432240366378316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544.00932188864635</v>
      </c>
      <c r="P11" s="77">
        <v>33.94</v>
      </c>
      <c r="Q11" s="77">
        <v>19.514691031497957</v>
      </c>
      <c r="R11" s="80">
        <v>0</v>
      </c>
      <c r="S11" s="80">
        <v>0</v>
      </c>
      <c r="T11" s="78">
        <f>SUMPRODUCT(LTA!F11:AJ11,LTA!F$101:AJ$101,LTA!F$104:AJ$104)</f>
        <v>51.63</v>
      </c>
      <c r="U11" s="78">
        <f>SUMPRODUCT(LTA!F11:AJ11,LTA!F$102:AJ$102,LTA!F$104:AJ$104)</f>
        <v>122.03999999999999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-277</v>
      </c>
      <c r="AA11" s="117">
        <f>STOA!I11</f>
        <v>0.34</v>
      </c>
      <c r="AB11" s="117">
        <f>-STOA!O11</f>
        <v>-280.64999999999998</v>
      </c>
      <c r="AC11">
        <f t="shared" si="0"/>
        <v>12.297679077683325</v>
      </c>
      <c r="AD11">
        <f t="shared" si="1"/>
        <v>264.91496466448774</v>
      </c>
      <c r="AE11">
        <f>'IDT-1'!C11</f>
        <v>0</v>
      </c>
      <c r="AF11" s="26"/>
      <c r="AG11">
        <f t="shared" si="2"/>
        <v>264.91496466448774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6.0658000000000003</v>
      </c>
      <c r="E12">
        <f>GT_NG!Q12</f>
        <v>8.8905904556484234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48.432240366378316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543.99972888030493</v>
      </c>
      <c r="P12" s="77">
        <v>33.94</v>
      </c>
      <c r="Q12" s="77">
        <v>19.514691031497957</v>
      </c>
      <c r="R12" s="80">
        <v>0</v>
      </c>
      <c r="S12" s="80">
        <v>0</v>
      </c>
      <c r="T12" s="78">
        <f>SUMPRODUCT(LTA!F12:AJ12,LTA!F$101:AJ$101,LTA!F$104:AJ$104)</f>
        <v>51.52</v>
      </c>
      <c r="U12" s="78">
        <f>SUMPRODUCT(LTA!F12:AJ12,LTA!F$102:AJ$102,LTA!F$104:AJ$104)</f>
        <v>121.78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-266</v>
      </c>
      <c r="AA12" s="117">
        <f>STOA!I12</f>
        <v>0.34</v>
      </c>
      <c r="AB12" s="117">
        <f>-STOA!O12</f>
        <v>-280.64999999999998</v>
      </c>
      <c r="AC12">
        <f t="shared" si="0"/>
        <v>12.196679256465773</v>
      </c>
      <c r="AD12">
        <f t="shared" si="1"/>
        <v>275.63637147736387</v>
      </c>
      <c r="AE12">
        <f>'IDT-1'!C12</f>
        <v>0</v>
      </c>
      <c r="AF12" s="26"/>
      <c r="AG12">
        <f t="shared" si="2"/>
        <v>275.63637147736387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6.0658000000000003</v>
      </c>
      <c r="E13">
        <f>GT_NG!Q13</f>
        <v>8.9210029657589658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48.432240366378316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546.50336537969633</v>
      </c>
      <c r="P13" s="77">
        <v>33.94</v>
      </c>
      <c r="Q13" s="77">
        <v>19.514691031497957</v>
      </c>
      <c r="R13" s="80">
        <v>0</v>
      </c>
      <c r="S13" s="80">
        <v>0</v>
      </c>
      <c r="T13" s="78">
        <f>SUMPRODUCT(LTA!F13:AJ13,LTA!F$101:AJ$101,LTA!F$104:AJ$104)</f>
        <v>51.44</v>
      </c>
      <c r="U13" s="78">
        <f>SUMPRODUCT(LTA!F13:AJ13,LTA!F$102:AJ$102,LTA!F$104:AJ$104)</f>
        <v>121.72999999999999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-267</v>
      </c>
      <c r="AA13" s="117">
        <f>STOA!I13</f>
        <v>0.34</v>
      </c>
      <c r="AB13" s="117">
        <f>-STOA!O13</f>
        <v>-280.64999999999998</v>
      </c>
      <c r="AC13">
        <f t="shared" si="0"/>
        <v>12.315494290493538</v>
      </c>
      <c r="AD13">
        <f t="shared" si="1"/>
        <v>266.92160545283826</v>
      </c>
      <c r="AE13">
        <f>'IDT-1'!C13</f>
        <v>0</v>
      </c>
      <c r="AF13" s="26"/>
      <c r="AG13">
        <f t="shared" si="2"/>
        <v>266.92160545283826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6.0658000000000003</v>
      </c>
      <c r="E14">
        <f>GT_NG!Q14</f>
        <v>8.9210029657589658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48.432240366378316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560.03204137799912</v>
      </c>
      <c r="P14" s="77">
        <v>33.94</v>
      </c>
      <c r="Q14" s="77">
        <v>19.514691031497957</v>
      </c>
      <c r="R14" s="80">
        <v>0</v>
      </c>
      <c r="S14" s="80">
        <v>0</v>
      </c>
      <c r="T14" s="78">
        <f>SUMPRODUCT(LTA!F14:AJ14,LTA!F$101:AJ$101,LTA!F$104:AJ$104)</f>
        <v>50.84</v>
      </c>
      <c r="U14" s="78">
        <f>SUMPRODUCT(LTA!F14:AJ14,LTA!F$102:AJ$102,LTA!F$104:AJ$104)</f>
        <v>121.69999999999999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-272</v>
      </c>
      <c r="AA14" s="117">
        <f>STOA!I14</f>
        <v>0.34</v>
      </c>
      <c r="AB14" s="117">
        <f>-STOA!O14</f>
        <v>-280.64999999999998</v>
      </c>
      <c r="AC14">
        <f t="shared" si="0"/>
        <v>12.473393276889579</v>
      </c>
      <c r="AD14">
        <f t="shared" si="1"/>
        <v>274.66238246474489</v>
      </c>
      <c r="AE14">
        <f>'IDT-1'!C14</f>
        <v>0</v>
      </c>
      <c r="AF14" s="26"/>
      <c r="AG14">
        <f t="shared" si="2"/>
        <v>274.66238246474489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6.0658000000000003</v>
      </c>
      <c r="E15">
        <f>GT_NG!Q15</f>
        <v>8.8905904556484234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48.432240366378316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554.990023485027</v>
      </c>
      <c r="P15" s="77">
        <v>33.94</v>
      </c>
      <c r="Q15" s="77">
        <v>19.514691031497957</v>
      </c>
      <c r="R15" s="80">
        <v>0</v>
      </c>
      <c r="S15" s="80">
        <v>0</v>
      </c>
      <c r="T15" s="78">
        <f>SUMPRODUCT(LTA!F15:AJ15,LTA!F$101:AJ$101,LTA!F$104:AJ$104)</f>
        <v>40.17</v>
      </c>
      <c r="U15" s="78">
        <f>SUMPRODUCT(LTA!F15:AJ15,LTA!F$102:AJ$102,LTA!F$104:AJ$104)</f>
        <v>121.47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-252</v>
      </c>
      <c r="AA15" s="117">
        <f>STOA!I15</f>
        <v>0.34</v>
      </c>
      <c r="AB15" s="117">
        <f>-STOA!O15</f>
        <v>-280.64999999999998</v>
      </c>
      <c r="AC15">
        <f t="shared" si="0"/>
        <v>12.244054614120497</v>
      </c>
      <c r="AD15">
        <f t="shared" si="1"/>
        <v>268.91929072443122</v>
      </c>
      <c r="AE15">
        <f>'IDT-1'!C15</f>
        <v>0</v>
      </c>
      <c r="AF15" s="26"/>
      <c r="AG15">
        <f t="shared" si="2"/>
        <v>268.91929072443122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6.0658000000000003</v>
      </c>
      <c r="E16">
        <f>GT_NG!Q16</f>
        <v>8.8905904556484234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48.432240366378316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554.98043047668568</v>
      </c>
      <c r="P16" s="77">
        <v>33.94</v>
      </c>
      <c r="Q16" s="77">
        <v>19.514691031497957</v>
      </c>
      <c r="R16" s="80">
        <v>0</v>
      </c>
      <c r="S16" s="80">
        <v>0</v>
      </c>
      <c r="T16" s="78">
        <f>SUMPRODUCT(LTA!F16:AJ16,LTA!F$101:AJ$101,LTA!F$104:AJ$104)</f>
        <v>40.04</v>
      </c>
      <c r="U16" s="78">
        <f>SUMPRODUCT(LTA!F16:AJ16,LTA!F$102:AJ$102,LTA!F$104:AJ$104)</f>
        <v>121.44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-245.65</v>
      </c>
      <c r="AA16" s="117">
        <f>STOA!I16</f>
        <v>0.34</v>
      </c>
      <c r="AB16" s="117">
        <f>-STOA!O16</f>
        <v>-280.64999999999998</v>
      </c>
      <c r="AC16">
        <f t="shared" si="0"/>
        <v>12.230576723492131</v>
      </c>
      <c r="AD16">
        <f t="shared" si="1"/>
        <v>270.11317560671824</v>
      </c>
      <c r="AE16">
        <f>'IDT-1'!C16</f>
        <v>0</v>
      </c>
      <c r="AF16" s="26"/>
      <c r="AG16">
        <f t="shared" si="2"/>
        <v>270.11317560671824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6.0658000000000003</v>
      </c>
      <c r="E17">
        <f>GT_NG!Q17</f>
        <v>8.8905904556484234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48.432240366378316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557.14332555646399</v>
      </c>
      <c r="P17" s="77">
        <v>33.94</v>
      </c>
      <c r="Q17" s="77">
        <v>19.514691031497957</v>
      </c>
      <c r="R17" s="80">
        <v>0</v>
      </c>
      <c r="S17" s="80">
        <v>0</v>
      </c>
      <c r="T17" s="78">
        <f>SUMPRODUCT(LTA!F17:AJ17,LTA!F$101:AJ$101,LTA!F$104:AJ$104)</f>
        <v>39.840000000000003</v>
      </c>
      <c r="U17" s="78">
        <f>SUMPRODUCT(LTA!F17:AJ17,LTA!F$102:AJ$102,LTA!F$104:AJ$104)</f>
        <v>124.08999999999999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-237</v>
      </c>
      <c r="AA17" s="117">
        <f>STOA!I17</f>
        <v>0.34</v>
      </c>
      <c r="AB17" s="117">
        <f>-STOA!O17</f>
        <v>-280.64999999999998</v>
      </c>
      <c r="AC17">
        <f t="shared" si="0"/>
        <v>12.194374397127191</v>
      </c>
      <c r="AD17">
        <f t="shared" si="1"/>
        <v>283.41227301286148</v>
      </c>
      <c r="AE17">
        <f>'IDT-1'!C17</f>
        <v>0</v>
      </c>
      <c r="AF17" s="26"/>
      <c r="AG17">
        <f t="shared" si="2"/>
        <v>283.41227301286148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6.0658000000000003</v>
      </c>
      <c r="E18">
        <f>GT_NG!Q18</f>
        <v>8.8905904556484234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48.432240366378316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543.59517220020177</v>
      </c>
      <c r="P18" s="77">
        <v>33.94</v>
      </c>
      <c r="Q18" s="77">
        <v>19.514691031497957</v>
      </c>
      <c r="R18" s="80">
        <v>0</v>
      </c>
      <c r="S18" s="80">
        <v>0</v>
      </c>
      <c r="T18" s="78">
        <f>SUMPRODUCT(LTA!F18:AJ18,LTA!F$101:AJ$101,LTA!F$104:AJ$104)</f>
        <v>39.700000000000003</v>
      </c>
      <c r="U18" s="78">
        <f>SUMPRODUCT(LTA!F18:AJ18,LTA!F$102:AJ$102,LTA!F$104:AJ$104)</f>
        <v>124.08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-257</v>
      </c>
      <c r="AA18" s="117">
        <f>STOA!I18</f>
        <v>0.34</v>
      </c>
      <c r="AB18" s="117">
        <f>-STOA!O18</f>
        <v>-280.64999999999998</v>
      </c>
      <c r="AC18">
        <f t="shared" si="0"/>
        <v>12.11822128520306</v>
      </c>
      <c r="AD18">
        <f t="shared" si="1"/>
        <v>264.79027276852344</v>
      </c>
      <c r="AE18">
        <f>'IDT-1'!C18</f>
        <v>0</v>
      </c>
      <c r="AF18" s="26"/>
      <c r="AG18">
        <f t="shared" si="2"/>
        <v>264.79027276852344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6.0658000000000003</v>
      </c>
      <c r="E19">
        <f>GT_NG!Q19</f>
        <v>8.8905904556484234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48.432240366378316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543.41387193405069</v>
      </c>
      <c r="P19" s="77">
        <v>33.94</v>
      </c>
      <c r="Q19" s="77">
        <v>19.514691031497957</v>
      </c>
      <c r="R19" s="80">
        <v>0</v>
      </c>
      <c r="S19" s="80">
        <v>0</v>
      </c>
      <c r="T19" s="78">
        <f>SUMPRODUCT(LTA!F19:AJ19,LTA!F$101:AJ$101,LTA!F$104:AJ$104)</f>
        <v>39.51</v>
      </c>
      <c r="U19" s="78">
        <f>SUMPRODUCT(LTA!F19:AJ19,LTA!F$102:AJ$102,LTA!F$104:AJ$104)</f>
        <v>124.00999999999999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-261</v>
      </c>
      <c r="AA19" s="117">
        <f>STOA!I19</f>
        <v>0.34</v>
      </c>
      <c r="AB19" s="117">
        <f>-STOA!O19</f>
        <v>-280.64999999999998</v>
      </c>
      <c r="AC19">
        <f t="shared" si="0"/>
        <v>12.061069077727758</v>
      </c>
      <c r="AD19">
        <f t="shared" si="1"/>
        <v>270.40612470984752</v>
      </c>
      <c r="AE19">
        <f>'IDT-1'!C19</f>
        <v>0</v>
      </c>
      <c r="AF19" s="26"/>
      <c r="AG19">
        <f t="shared" si="2"/>
        <v>270.40612470984752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6.0658000000000003</v>
      </c>
      <c r="E20">
        <f>GT_NG!Q20</f>
        <v>8.8905904556484234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48.432240366378316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556.8907004290021</v>
      </c>
      <c r="P20" s="77">
        <v>33.94</v>
      </c>
      <c r="Q20" s="77">
        <v>19.514691031497957</v>
      </c>
      <c r="R20" s="80">
        <v>0</v>
      </c>
      <c r="S20" s="80">
        <v>0</v>
      </c>
      <c r="T20" s="78">
        <f>SUMPRODUCT(LTA!F20:AJ20,LTA!F$101:AJ$101,LTA!F$104:AJ$104)</f>
        <v>39.130000000000003</v>
      </c>
      <c r="U20" s="78">
        <f>SUMPRODUCT(LTA!F20:AJ20,LTA!F$102:AJ$102,LTA!F$104:AJ$104)</f>
        <v>123.83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-277</v>
      </c>
      <c r="AA20" s="117">
        <f>STOA!I20</f>
        <v>0.34</v>
      </c>
      <c r="AB20" s="117">
        <f>-STOA!O20</f>
        <v>-280.64999999999998</v>
      </c>
      <c r="AC20">
        <f t="shared" si="0"/>
        <v>12.316787208838456</v>
      </c>
      <c r="AD20">
        <f t="shared" si="1"/>
        <v>267.06723507368832</v>
      </c>
      <c r="AE20">
        <f>'IDT-1'!C20</f>
        <v>0</v>
      </c>
      <c r="AF20" s="26"/>
      <c r="AG20">
        <f t="shared" si="2"/>
        <v>267.06723507368832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6.0658000000000003</v>
      </c>
      <c r="E21">
        <f>GT_NG!Q21</f>
        <v>8.8905904556484234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48.432240366378316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562.96556086432565</v>
      </c>
      <c r="P21" s="77">
        <v>33.94</v>
      </c>
      <c r="Q21" s="77">
        <v>19.514691031497957</v>
      </c>
      <c r="R21" s="80">
        <v>0</v>
      </c>
      <c r="S21" s="80">
        <v>0</v>
      </c>
      <c r="T21" s="78">
        <f>SUMPRODUCT(LTA!F21:AJ21,LTA!F$101:AJ$101,LTA!F$104:AJ$104)</f>
        <v>38.44</v>
      </c>
      <c r="U21" s="78">
        <f>SUMPRODUCT(LTA!F21:AJ21,LTA!F$102:AJ$102,LTA!F$104:AJ$104)</f>
        <v>123.66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-272</v>
      </c>
      <c r="AA21" s="117">
        <f>STOA!I21</f>
        <v>0.34</v>
      </c>
      <c r="AB21" s="117">
        <f>-STOA!O21</f>
        <v>-280.64999999999998</v>
      </c>
      <c r="AC21">
        <f t="shared" si="0"/>
        <v>12.360527343058326</v>
      </c>
      <c r="AD21">
        <f t="shared" si="1"/>
        <v>282.0383553747921</v>
      </c>
      <c r="AE21">
        <f>'IDT-1'!C21</f>
        <v>0</v>
      </c>
      <c r="AF21" s="26"/>
      <c r="AG21">
        <f t="shared" si="2"/>
        <v>282.0383553747921</v>
      </c>
      <c r="AI21" s="75">
        <f>PXIL!I21</f>
        <v>0</v>
      </c>
      <c r="AJ21" s="75">
        <f>PXIL!O21</f>
        <v>0</v>
      </c>
      <c r="AK21" s="75">
        <f>RTM_IEX!I21</f>
        <v>4.8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6.0658000000000003</v>
      </c>
      <c r="E22">
        <f>GT_NG!Q22</f>
        <v>8.8905904556484234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48.432240366378316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567.98724986161631</v>
      </c>
      <c r="P22" s="77">
        <v>33.940000000000005</v>
      </c>
      <c r="Q22" s="77">
        <v>19.516574236574236</v>
      </c>
      <c r="R22" s="80">
        <v>0</v>
      </c>
      <c r="S22" s="80">
        <v>0</v>
      </c>
      <c r="T22" s="78">
        <f>SUMPRODUCT(LTA!F22:AJ22,LTA!F$101:AJ$101,LTA!F$104:AJ$104)</f>
        <v>37.74</v>
      </c>
      <c r="U22" s="78">
        <f>SUMPRODUCT(LTA!F22:AJ22,LTA!F$102:AJ$102,LTA!F$104:AJ$104)</f>
        <v>123.53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-261</v>
      </c>
      <c r="AA22" s="117">
        <f>STOA!I22</f>
        <v>0.34</v>
      </c>
      <c r="AB22" s="117">
        <f>-STOA!O22</f>
        <v>-280.64999999999998</v>
      </c>
      <c r="AC22">
        <f t="shared" si="0"/>
        <v>12.299771375695006</v>
      </c>
      <c r="AD22">
        <f t="shared" si="1"/>
        <v>297.29268354452233</v>
      </c>
      <c r="AE22">
        <f>'IDT-1'!C22</f>
        <v>0</v>
      </c>
      <c r="AF22" s="26"/>
      <c r="AG22">
        <f t="shared" si="2"/>
        <v>297.29268354452233</v>
      </c>
      <c r="AI22" s="75">
        <f>PXIL!I22</f>
        <v>0</v>
      </c>
      <c r="AJ22" s="75">
        <f>PXIL!O22</f>
        <v>0</v>
      </c>
      <c r="AK22" s="75">
        <f>RTM_IEX!I22</f>
        <v>4.8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6.0658000000000003</v>
      </c>
      <c r="E23">
        <f>GT_NG!Q23</f>
        <v>8.8905904556484234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48.432240366378316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582.09862098796145</v>
      </c>
      <c r="P23" s="77">
        <v>33.939999999999991</v>
      </c>
      <c r="Q23" s="77">
        <v>19.516574236574236</v>
      </c>
      <c r="R23" s="80">
        <v>0</v>
      </c>
      <c r="S23" s="80">
        <v>0</v>
      </c>
      <c r="T23" s="78">
        <f>SUMPRODUCT(LTA!F23:AJ23,LTA!F$101:AJ$101,LTA!F$104:AJ$104)</f>
        <v>40.119999999999997</v>
      </c>
      <c r="U23" s="78">
        <f>SUMPRODUCT(LTA!F23:AJ23,LTA!F$102:AJ$102,LTA!F$104:AJ$104)</f>
        <v>120.61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-246</v>
      </c>
      <c r="AA23" s="117">
        <f>STOA!I23</f>
        <v>0.34</v>
      </c>
      <c r="AB23" s="117">
        <f>-STOA!O23</f>
        <v>-280.64999999999998</v>
      </c>
      <c r="AC23">
        <f t="shared" si="0"/>
        <v>12.286027528773914</v>
      </c>
      <c r="AD23">
        <f t="shared" si="1"/>
        <v>325.87779851778851</v>
      </c>
      <c r="AE23">
        <f>'IDT-1'!C23</f>
        <v>0</v>
      </c>
      <c r="AF23" s="26"/>
      <c r="AG23">
        <f t="shared" si="2"/>
        <v>325.87779851778851</v>
      </c>
      <c r="AI23" s="75">
        <f>PXIL!I23</f>
        <v>0</v>
      </c>
      <c r="AJ23" s="75">
        <f>PXIL!O23</f>
        <v>0</v>
      </c>
      <c r="AK23" s="75">
        <f>RTM_IEX!I23</f>
        <v>4.8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6.0658000000000003</v>
      </c>
      <c r="E24">
        <f>GT_NG!Q24</f>
        <v>8.8905904556484234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48.432240366378316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577.2192232564671</v>
      </c>
      <c r="P24" s="77">
        <v>33.939999999999991</v>
      </c>
      <c r="Q24" s="77">
        <v>19.516574236574236</v>
      </c>
      <c r="R24" s="80">
        <v>0</v>
      </c>
      <c r="S24" s="80">
        <v>0</v>
      </c>
      <c r="T24" s="78">
        <f>SUMPRODUCT(LTA!F24:AJ24,LTA!F$101:AJ$101,LTA!F$104:AJ$104)</f>
        <v>39.450000000000003</v>
      </c>
      <c r="U24" s="78">
        <f>SUMPRODUCT(LTA!F24:AJ24,LTA!F$102:AJ$102,LTA!F$104:AJ$104)</f>
        <v>120.41999999999999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-221</v>
      </c>
      <c r="AA24" s="117">
        <f>STOA!I24</f>
        <v>0.34</v>
      </c>
      <c r="AB24" s="117">
        <f>-STOA!O24</f>
        <v>-280.64999999999998</v>
      </c>
      <c r="AC24">
        <f t="shared" si="0"/>
        <v>12.055895640681882</v>
      </c>
      <c r="AD24">
        <f t="shared" si="1"/>
        <v>350.17853267438613</v>
      </c>
      <c r="AE24">
        <f>'IDT-1'!C24</f>
        <v>0</v>
      </c>
      <c r="AF24" s="26"/>
      <c r="AG24">
        <f t="shared" si="2"/>
        <v>350.17853267438613</v>
      </c>
      <c r="AI24" s="75">
        <f>PXIL!I24</f>
        <v>0</v>
      </c>
      <c r="AJ24" s="75">
        <f>PXIL!O24</f>
        <v>0</v>
      </c>
      <c r="AK24" s="75">
        <f>RTM_IEX!I24</f>
        <v>9.61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6.0658000000000003</v>
      </c>
      <c r="E25">
        <f>GT_NG!Q25</f>
        <v>8.6558847964552754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629.65811682679589</v>
      </c>
      <c r="P25" s="77">
        <v>33.939999999999991</v>
      </c>
      <c r="Q25" s="77">
        <v>19.52</v>
      </c>
      <c r="R25" s="80">
        <v>0</v>
      </c>
      <c r="S25" s="80">
        <v>0</v>
      </c>
      <c r="T25" s="78">
        <f>SUMPRODUCT(LTA!F25:AJ25,LTA!F$101:AJ$101,LTA!F$104:AJ$104)</f>
        <v>39.049999999999997</v>
      </c>
      <c r="U25" s="78">
        <f>SUMPRODUCT(LTA!F25:AJ25,LTA!F$102:AJ$102,LTA!F$104:AJ$104)</f>
        <v>120.13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-235</v>
      </c>
      <c r="AA25" s="117">
        <f>STOA!I25</f>
        <v>0.34</v>
      </c>
      <c r="AB25" s="117">
        <f>-STOA!O25</f>
        <v>-280.64999999999998</v>
      </c>
      <c r="AC25">
        <f t="shared" si="0"/>
        <v>12.645580711104628</v>
      </c>
      <c r="AD25">
        <f t="shared" si="1"/>
        <v>388.47422091214651</v>
      </c>
      <c r="AE25">
        <f>'IDT-1'!C25</f>
        <v>0</v>
      </c>
      <c r="AF25" s="26"/>
      <c r="AG25">
        <f t="shared" si="2"/>
        <v>388.47422091214651</v>
      </c>
      <c r="AI25" s="75">
        <f>PXIL!I25</f>
        <v>0</v>
      </c>
      <c r="AJ25" s="75">
        <f>PXIL!O25</f>
        <v>0</v>
      </c>
      <c r="AK25" s="75">
        <f>RTM_IEX!I25</f>
        <v>14.41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6.0658000000000003</v>
      </c>
      <c r="E26">
        <f>GT_NG!Q26</f>
        <v>8.6558847964552754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646.44185582413661</v>
      </c>
      <c r="P26" s="77">
        <v>33.94</v>
      </c>
      <c r="Q26" s="77">
        <v>19.509999999999998</v>
      </c>
      <c r="R26" s="80">
        <v>0</v>
      </c>
      <c r="S26" s="80">
        <v>0</v>
      </c>
      <c r="T26" s="78">
        <f>SUMPRODUCT(LTA!F26:AJ26,LTA!F$101:AJ$101,LTA!F$104:AJ$104)</f>
        <v>38.409999999999997</v>
      </c>
      <c r="U26" s="78">
        <f>SUMPRODUCT(LTA!F26:AJ26,LTA!F$102:AJ$102,LTA!F$104:AJ$104)</f>
        <v>119.82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-200</v>
      </c>
      <c r="AA26" s="117">
        <f>STOA!I26</f>
        <v>0.34</v>
      </c>
      <c r="AB26" s="117">
        <f>-STOA!O26</f>
        <v>-280.64999999999998</v>
      </c>
      <c r="AC26">
        <f t="shared" si="0"/>
        <v>12.474095151004391</v>
      </c>
      <c r="AD26">
        <f t="shared" si="1"/>
        <v>439.46944546958764</v>
      </c>
      <c r="AE26">
        <f>'IDT-1'!C26</f>
        <v>0</v>
      </c>
      <c r="AF26" s="26"/>
      <c r="AG26">
        <f t="shared" si="2"/>
        <v>439.46944546958764</v>
      </c>
      <c r="AI26" s="75">
        <f>PXIL!I26</f>
        <v>0</v>
      </c>
      <c r="AJ26" s="75">
        <f>PXIL!O26</f>
        <v>0</v>
      </c>
      <c r="AK26" s="75">
        <f>RTM_IEX!I26</f>
        <v>14.41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6.0658000000000003</v>
      </c>
      <c r="E27">
        <f>GT_NG!Q27</f>
        <v>8.6558847964552754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55.000000000000007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657.66262947715268</v>
      </c>
      <c r="P27" s="77">
        <v>33.94</v>
      </c>
      <c r="Q27" s="77">
        <v>19.509999999999998</v>
      </c>
      <c r="R27" s="80">
        <v>0</v>
      </c>
      <c r="S27" s="80">
        <v>0</v>
      </c>
      <c r="T27" s="78">
        <f>SUMPRODUCT(LTA!F27:AJ27,LTA!F$101:AJ$101,LTA!F$104:AJ$104)</f>
        <v>37.450000000000003</v>
      </c>
      <c r="U27" s="78">
        <f>SUMPRODUCT(LTA!F27:AJ27,LTA!F$102:AJ$102,LTA!F$104:AJ$104)</f>
        <v>119.38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-35</v>
      </c>
      <c r="AA27" s="117">
        <f>STOA!I27</f>
        <v>0.34</v>
      </c>
      <c r="AB27" s="117">
        <f>-STOA!O27</f>
        <v>-369.2</v>
      </c>
      <c r="AC27">
        <f t="shared" si="0"/>
        <v>11.887367747690076</v>
      </c>
      <c r="AD27">
        <f t="shared" si="1"/>
        <v>516.91694652591798</v>
      </c>
      <c r="AE27">
        <f>'IDT-1'!C27</f>
        <v>-14.818</v>
      </c>
      <c r="AF27" s="26"/>
      <c r="AG27">
        <f t="shared" si="2"/>
        <v>502.098946525918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6.0658000000000003</v>
      </c>
      <c r="E28">
        <f>GT_NG!Q28</f>
        <v>8.6558847964552754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55.000000000000007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694.52227379011651</v>
      </c>
      <c r="P28" s="77">
        <v>33.94</v>
      </c>
      <c r="Q28" s="77">
        <v>19.509999999999998</v>
      </c>
      <c r="R28" s="80">
        <v>0.03</v>
      </c>
      <c r="S28" s="80">
        <v>0</v>
      </c>
      <c r="T28" s="78">
        <f>SUMPRODUCT(LTA!F28:AJ28,LTA!F$101:AJ$101,LTA!F$104:AJ$104)</f>
        <v>36.75</v>
      </c>
      <c r="U28" s="78">
        <f>SUMPRODUCT(LTA!F28:AJ28,LTA!F$102:AJ$102,LTA!F$104:AJ$104)</f>
        <v>118.83999999999999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0.34</v>
      </c>
      <c r="AB28" s="117">
        <f>-STOA!O28</f>
        <v>-369.2</v>
      </c>
      <c r="AC28">
        <f t="shared" si="0"/>
        <v>12.094547087377814</v>
      </c>
      <c r="AD28">
        <f t="shared" si="1"/>
        <v>564.35941149919404</v>
      </c>
      <c r="AE28">
        <f>'IDT-1'!C28</f>
        <v>0</v>
      </c>
      <c r="AF28" s="26"/>
      <c r="AG28">
        <f t="shared" si="2"/>
        <v>564.35941149919404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-28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6.0658000000000003</v>
      </c>
      <c r="E29">
        <f>GT_NG!Q29</f>
        <v>8.6558847964552754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55.000000000000007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708.04291430001649</v>
      </c>
      <c r="P29" s="77">
        <v>33.94</v>
      </c>
      <c r="Q29" s="77">
        <v>19.509999999999998</v>
      </c>
      <c r="R29" s="80">
        <v>0.03</v>
      </c>
      <c r="S29" s="80">
        <v>0</v>
      </c>
      <c r="T29" s="78">
        <f>SUMPRODUCT(LTA!F29:AJ29,LTA!F$101:AJ$101,LTA!F$104:AJ$104)</f>
        <v>46.84</v>
      </c>
      <c r="U29" s="78">
        <f>SUMPRODUCT(LTA!F29:AJ29,LTA!F$102:AJ$102,LTA!F$104:AJ$104)</f>
        <v>120.06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19.55</v>
      </c>
      <c r="AB29" s="117">
        <f>-STOA!O29</f>
        <v>-369.2</v>
      </c>
      <c r="AC29">
        <f t="shared" si="0"/>
        <v>12.233517153243465</v>
      </c>
      <c r="AD29">
        <f t="shared" si="1"/>
        <v>636.26108194322831</v>
      </c>
      <c r="AE29">
        <f>'IDT-1'!C29</f>
        <v>0</v>
      </c>
      <c r="AF29" s="26"/>
      <c r="AG29">
        <f t="shared" si="2"/>
        <v>636.26108194322831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6.0658000000000003</v>
      </c>
      <c r="E30">
        <f>GT_NG!Q30</f>
        <v>8.6558847964552754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55.000000000000007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718.87269346571645</v>
      </c>
      <c r="P30" s="77">
        <v>33.94</v>
      </c>
      <c r="Q30" s="77">
        <v>19.509999999999998</v>
      </c>
      <c r="R30" s="80">
        <v>1.84</v>
      </c>
      <c r="S30" s="80">
        <v>0</v>
      </c>
      <c r="T30" s="78">
        <f>SUMPRODUCT(LTA!F30:AJ30,LTA!F$101:AJ$101,LTA!F$104:AJ$104)</f>
        <v>46.78</v>
      </c>
      <c r="U30" s="78">
        <f>SUMPRODUCT(LTA!F30:AJ30,LTA!F$102:AJ$102,LTA!F$104:AJ$104)</f>
        <v>119.55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46.440000000000005</v>
      </c>
      <c r="AB30" s="117">
        <f>-STOA!O30</f>
        <v>-369.2</v>
      </c>
      <c r="AC30">
        <f t="shared" si="0"/>
        <v>12.703171209901623</v>
      </c>
      <c r="AD30">
        <f t="shared" si="1"/>
        <v>689.1612070522699</v>
      </c>
      <c r="AE30">
        <f>'IDT-1'!C30</f>
        <v>0</v>
      </c>
      <c r="AF30" s="26"/>
      <c r="AG30">
        <f t="shared" si="2"/>
        <v>689.1612070522699</v>
      </c>
      <c r="AI30" s="75">
        <f>PXIL!I30</f>
        <v>0</v>
      </c>
      <c r="AJ30" s="75">
        <f>PXIL!O30</f>
        <v>0</v>
      </c>
      <c r="AK30" s="75">
        <f>RTM_IEX!I30</f>
        <v>14.41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6.0658000000000003</v>
      </c>
      <c r="E31">
        <f>GT_NG!Q31</f>
        <v>8.6558847964552754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55.000000000000007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731.08411637821655</v>
      </c>
      <c r="P31" s="77">
        <v>33.94</v>
      </c>
      <c r="Q31" s="77">
        <v>19.509999999999998</v>
      </c>
      <c r="R31" s="80">
        <v>8.4972021066491106</v>
      </c>
      <c r="S31" s="80">
        <v>0</v>
      </c>
      <c r="T31" s="78">
        <f>SUMPRODUCT(LTA!F31:AJ31,LTA!F$101:AJ$101,LTA!F$104:AJ$104)</f>
        <v>46.7</v>
      </c>
      <c r="U31" s="78">
        <f>SUMPRODUCT(LTA!F31:AJ31,LTA!F$102:AJ$102,LTA!F$104:AJ$104)</f>
        <v>118.97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16.86</v>
      </c>
      <c r="Z31" s="75">
        <f>IEX!O31</f>
        <v>0</v>
      </c>
      <c r="AA31" s="117">
        <f>STOA!I31</f>
        <v>46.440000000000005</v>
      </c>
      <c r="AB31" s="117">
        <f>-STOA!O31</f>
        <v>-369.2</v>
      </c>
      <c r="AC31">
        <f t="shared" si="0"/>
        <v>13.129255110070135</v>
      </c>
      <c r="AD31">
        <f t="shared" si="1"/>
        <v>737.15374817125064</v>
      </c>
      <c r="AE31">
        <f>'IDT-1'!C31</f>
        <v>0</v>
      </c>
      <c r="AF31" s="26"/>
      <c r="AG31">
        <f t="shared" si="2"/>
        <v>737.15374817125064</v>
      </c>
      <c r="AI31" s="75">
        <f>PXIL!I31</f>
        <v>0</v>
      </c>
      <c r="AJ31" s="75">
        <f>PXIL!O31</f>
        <v>0</v>
      </c>
      <c r="AK31" s="75">
        <f>RTM_IEX!I31</f>
        <v>24.01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3.75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6.0658000000000003</v>
      </c>
      <c r="E32">
        <f>GT_NG!Q32</f>
        <v>8.6558847964552754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740.97933333777985</v>
      </c>
      <c r="P32" s="77">
        <v>33.94</v>
      </c>
      <c r="Q32" s="77">
        <v>19.509999999999998</v>
      </c>
      <c r="R32" s="80">
        <v>17.52</v>
      </c>
      <c r="S32" s="80">
        <v>0</v>
      </c>
      <c r="T32" s="78">
        <f>SUMPRODUCT(LTA!F32:AJ32,LTA!F$101:AJ$101,LTA!F$104:AJ$104)</f>
        <v>48.849999999999994</v>
      </c>
      <c r="U32" s="78">
        <f>SUMPRODUCT(LTA!F32:AJ32,LTA!F$102:AJ$102,LTA!F$104:AJ$104)</f>
        <v>121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20.329999999999998</v>
      </c>
      <c r="Z32" s="75">
        <f>IEX!O32</f>
        <v>0</v>
      </c>
      <c r="AA32" s="117">
        <f>STOA!I32</f>
        <v>47.06</v>
      </c>
      <c r="AB32" s="117">
        <f>-STOA!O32</f>
        <v>-369.2</v>
      </c>
      <c r="AC32">
        <f t="shared" si="0"/>
        <v>13.46231764077578</v>
      </c>
      <c r="AD32">
        <f t="shared" si="1"/>
        <v>774.66870049345903</v>
      </c>
      <c r="AE32">
        <f>'IDT-1'!C32</f>
        <v>0</v>
      </c>
      <c r="AF32" s="26"/>
      <c r="AG32">
        <f t="shared" si="2"/>
        <v>774.66870049345903</v>
      </c>
      <c r="AI32" s="75">
        <f>PXIL!I32</f>
        <v>0</v>
      </c>
      <c r="AJ32" s="75">
        <f>PXIL!O32</f>
        <v>0</v>
      </c>
      <c r="AK32" s="75">
        <f>RTM_IEX!I32</f>
        <v>38.42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6.0658000000000003</v>
      </c>
      <c r="E33">
        <f>GT_NG!Q33</f>
        <v>8.6558847964552754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740.97916003142439</v>
      </c>
      <c r="P33" s="77">
        <v>33.94</v>
      </c>
      <c r="Q33" s="77">
        <v>19.509999999999998</v>
      </c>
      <c r="R33" s="80">
        <v>24.35</v>
      </c>
      <c r="S33" s="80">
        <v>0</v>
      </c>
      <c r="T33" s="78">
        <f>SUMPRODUCT(LTA!F33:AJ33,LTA!F$101:AJ$101,LTA!F$104:AJ$104)</f>
        <v>56.449999999999996</v>
      </c>
      <c r="U33" s="78">
        <f>SUMPRODUCT(LTA!F33:AJ33,LTA!F$102:AJ$102,LTA!F$104:AJ$104)</f>
        <v>120.91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24.36</v>
      </c>
      <c r="Z33" s="75">
        <f>IEX!O33</f>
        <v>0</v>
      </c>
      <c r="AA33" s="117">
        <f>STOA!I33</f>
        <v>47.690000000000005</v>
      </c>
      <c r="AB33" s="117">
        <f>-STOA!O33</f>
        <v>-369.2</v>
      </c>
      <c r="AC33">
        <f t="shared" si="0"/>
        <v>13.798476115679854</v>
      </c>
      <c r="AD33">
        <f t="shared" si="1"/>
        <v>812.53236871219974</v>
      </c>
      <c r="AE33">
        <f>'IDT-1'!C33</f>
        <v>0</v>
      </c>
      <c r="AF33" s="26"/>
      <c r="AG33">
        <f t="shared" si="2"/>
        <v>812.53236871219974</v>
      </c>
      <c r="AI33" s="75">
        <f>PXIL!I33</f>
        <v>0</v>
      </c>
      <c r="AJ33" s="75">
        <f>PXIL!O33</f>
        <v>0</v>
      </c>
      <c r="AK33" s="75">
        <f>RTM_IEX!I33</f>
        <v>57.62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6.0658000000000003</v>
      </c>
      <c r="E34">
        <f>GT_NG!Q34</f>
        <v>8.6558847964552754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740.97916003142439</v>
      </c>
      <c r="P34" s="77">
        <v>33.94</v>
      </c>
      <c r="Q34" s="77">
        <v>19.509999999999998</v>
      </c>
      <c r="R34" s="80">
        <v>24.35</v>
      </c>
      <c r="S34" s="80">
        <v>0</v>
      </c>
      <c r="T34" s="78">
        <f>SUMPRODUCT(LTA!F34:AJ34,LTA!F$101:AJ$101,LTA!F$104:AJ$104)</f>
        <v>66.050000000000011</v>
      </c>
      <c r="U34" s="78">
        <f>SUMPRODUCT(LTA!F34:AJ34,LTA!F$102:AJ$102,LTA!F$104:AJ$104)</f>
        <v>120.35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26.62</v>
      </c>
      <c r="Z34" s="75">
        <f>IEX!O34</f>
        <v>0</v>
      </c>
      <c r="AA34" s="117">
        <f>STOA!I34</f>
        <v>49.56</v>
      </c>
      <c r="AB34" s="117">
        <f>-STOA!O34</f>
        <v>-369.2</v>
      </c>
      <c r="AC34">
        <f t="shared" si="0"/>
        <v>13.914372115679852</v>
      </c>
      <c r="AD34">
        <f t="shared" si="1"/>
        <v>825.58647271219957</v>
      </c>
      <c r="AE34">
        <f>'IDT-1'!C34</f>
        <v>0</v>
      </c>
      <c r="AF34" s="26"/>
      <c r="AG34">
        <f t="shared" si="2"/>
        <v>825.58647271219957</v>
      </c>
      <c r="AI34" s="75">
        <f>PXIL!I34</f>
        <v>0</v>
      </c>
      <c r="AJ34" s="75">
        <f>PXIL!O34</f>
        <v>0</v>
      </c>
      <c r="AK34" s="75">
        <f>RTM_IEX!I34</f>
        <v>57.62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6.0658000000000003</v>
      </c>
      <c r="E35">
        <f>GT_NG!Q35</f>
        <v>8.6558847964552754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740.73927806494078</v>
      </c>
      <c r="P35" s="77">
        <v>33.94</v>
      </c>
      <c r="Q35" s="77">
        <v>19.509999999999998</v>
      </c>
      <c r="R35" s="80">
        <v>24.35</v>
      </c>
      <c r="S35" s="80">
        <v>0</v>
      </c>
      <c r="T35" s="78">
        <f>SUMPRODUCT(LTA!F35:AJ35,LTA!F$101:AJ$101,LTA!F$104:AJ$104)</f>
        <v>81.259999999999991</v>
      </c>
      <c r="U35" s="78">
        <f>SUMPRODUCT(LTA!F35:AJ35,LTA!F$102:AJ$102,LTA!F$104:AJ$104)</f>
        <v>119.72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19</v>
      </c>
      <c r="Z35" s="75">
        <f>IEX!O35</f>
        <v>0</v>
      </c>
      <c r="AA35" s="117">
        <f>STOA!I35</f>
        <v>56.83</v>
      </c>
      <c r="AB35" s="117">
        <f>-STOA!O35</f>
        <v>-369.2</v>
      </c>
      <c r="AC35">
        <f t="shared" si="0"/>
        <v>13.712149154374796</v>
      </c>
      <c r="AD35">
        <f t="shared" si="1"/>
        <v>802.80881370702105</v>
      </c>
      <c r="AE35">
        <f>'IDT-1'!C35</f>
        <v>0</v>
      </c>
      <c r="AF35" s="26"/>
      <c r="AG35">
        <f t="shared" si="2"/>
        <v>802.80881370702105</v>
      </c>
      <c r="AI35" s="75">
        <f>PXIL!I35</f>
        <v>0</v>
      </c>
      <c r="AJ35" s="75">
        <f>PXIL!O35</f>
        <v>0</v>
      </c>
      <c r="AK35" s="75">
        <f>RTM_IEX!I35</f>
        <v>6.72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13.93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6.0658000000000003</v>
      </c>
      <c r="E36">
        <f>GT_NG!Q36</f>
        <v>8.6558847964552754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55.000000000000007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740.73927806494078</v>
      </c>
      <c r="P36" s="77">
        <v>33.94</v>
      </c>
      <c r="Q36" s="77">
        <v>19.509999999999998</v>
      </c>
      <c r="R36" s="80">
        <v>24.35</v>
      </c>
      <c r="S36" s="80">
        <v>0</v>
      </c>
      <c r="T36" s="78">
        <f>SUMPRODUCT(LTA!F36:AJ36,LTA!F$101:AJ$101,LTA!F$104:AJ$104)</f>
        <v>98.16</v>
      </c>
      <c r="U36" s="78">
        <f>SUMPRODUCT(LTA!F36:AJ36,LTA!F$102:AJ$102,LTA!F$104:AJ$104)</f>
        <v>119.11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58.53</v>
      </c>
      <c r="AB36" s="117">
        <f>-STOA!O36</f>
        <v>-369.2</v>
      </c>
      <c r="AC36">
        <f t="shared" si="0"/>
        <v>13.690589154374797</v>
      </c>
      <c r="AD36">
        <f t="shared" si="1"/>
        <v>800.38037370702091</v>
      </c>
      <c r="AE36">
        <f>'IDT-1'!C36</f>
        <v>0</v>
      </c>
      <c r="AF36" s="26"/>
      <c r="AG36">
        <f t="shared" si="2"/>
        <v>800.38037370702091</v>
      </c>
      <c r="AI36" s="75">
        <f>PXIL!I36</f>
        <v>0</v>
      </c>
      <c r="AJ36" s="75">
        <f>PXIL!O36</f>
        <v>0</v>
      </c>
      <c r="AK36" s="75">
        <f>RTM_IEX!I36</f>
        <v>4.8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14.41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6.0658000000000003</v>
      </c>
      <c r="E37">
        <f>GT_NG!Q37</f>
        <v>8.6558847964552754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55.000000000000007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740.73927806494078</v>
      </c>
      <c r="P37" s="77">
        <v>33.94</v>
      </c>
      <c r="Q37" s="77">
        <v>19.509999999999998</v>
      </c>
      <c r="R37" s="80">
        <v>24.35</v>
      </c>
      <c r="S37" s="80">
        <v>0</v>
      </c>
      <c r="T37" s="78">
        <f>SUMPRODUCT(LTA!F37:AJ37,LTA!F$101:AJ$101,LTA!F$104:AJ$104)</f>
        <v>114.52</v>
      </c>
      <c r="U37" s="78">
        <f>SUMPRODUCT(LTA!F37:AJ37,LTA!F$102:AJ$102,LTA!F$104:AJ$104)</f>
        <v>118.38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18.43</v>
      </c>
      <c r="AB37" s="117">
        <f>-STOA!O37</f>
        <v>-369.2</v>
      </c>
      <c r="AC37">
        <f t="shared" si="0"/>
        <v>13.610421154374798</v>
      </c>
      <c r="AD37">
        <f t="shared" si="1"/>
        <v>791.35054170702131</v>
      </c>
      <c r="AE37">
        <f>'IDT-1'!C37</f>
        <v>0</v>
      </c>
      <c r="AF37" s="26"/>
      <c r="AG37">
        <f t="shared" si="2"/>
        <v>791.35054170702131</v>
      </c>
      <c r="AI37" s="75">
        <f>PXIL!I37</f>
        <v>0</v>
      </c>
      <c r="AJ37" s="75">
        <f>PXIL!O37</f>
        <v>0</v>
      </c>
      <c r="AK37" s="75">
        <f>RTM_IEX!I37</f>
        <v>34.57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6.0658000000000003</v>
      </c>
      <c r="E38">
        <f>GT_NG!Q38</f>
        <v>8.6558847964552754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55.000000000000007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725.94066301111661</v>
      </c>
      <c r="P38" s="77">
        <v>33.94</v>
      </c>
      <c r="Q38" s="77">
        <v>19.509999999999998</v>
      </c>
      <c r="R38" s="80">
        <v>24.35</v>
      </c>
      <c r="S38" s="80">
        <v>0</v>
      </c>
      <c r="T38" s="78">
        <f>SUMPRODUCT(LTA!F38:AJ38,LTA!F$101:AJ$101,LTA!F$104:AJ$104)</f>
        <v>131.39999999999998</v>
      </c>
      <c r="U38" s="78">
        <f>SUMPRODUCT(LTA!F38:AJ38,LTA!F$102:AJ$102,LTA!F$104:AJ$104)</f>
        <v>117.71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24.43</v>
      </c>
      <c r="AB38" s="117">
        <f>-STOA!O38</f>
        <v>-369.2</v>
      </c>
      <c r="AC38">
        <f t="shared" si="0"/>
        <v>13.607969341901146</v>
      </c>
      <c r="AD38">
        <f t="shared" si="1"/>
        <v>791.07437846567086</v>
      </c>
      <c r="AE38">
        <f>'IDT-1'!C38</f>
        <v>0</v>
      </c>
      <c r="AF38" s="26"/>
      <c r="AG38">
        <f t="shared" si="2"/>
        <v>791.07437846567086</v>
      </c>
      <c r="AI38" s="75">
        <f>PXIL!I38</f>
        <v>0</v>
      </c>
      <c r="AJ38" s="75">
        <f>PXIL!O38</f>
        <v>0</v>
      </c>
      <c r="AK38" s="75">
        <f>RTM_IEX!I38</f>
        <v>26.88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6.0658000000000003</v>
      </c>
      <c r="E39">
        <f>GT_NG!Q39</f>
        <v>8.5849349210744936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55.000000000000007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713.07891487011671</v>
      </c>
      <c r="P39" s="77">
        <v>33.94</v>
      </c>
      <c r="Q39" s="77">
        <v>19.509999999999998</v>
      </c>
      <c r="R39" s="80">
        <v>24.35</v>
      </c>
      <c r="S39" s="80">
        <v>0</v>
      </c>
      <c r="T39" s="78">
        <f>SUMPRODUCT(LTA!F39:AJ39,LTA!F$101:AJ$101,LTA!F$104:AJ$104)</f>
        <v>144.29</v>
      </c>
      <c r="U39" s="78">
        <f>SUMPRODUCT(LTA!F39:AJ39,LTA!F$102:AJ$102,LTA!F$104:AJ$104)</f>
        <v>116.63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27.43</v>
      </c>
      <c r="AB39" s="117">
        <f>-STOA!O39</f>
        <v>-369.2</v>
      </c>
      <c r="AC39">
        <f t="shared" si="0"/>
        <v>13.573889599356995</v>
      </c>
      <c r="AD39">
        <f t="shared" si="1"/>
        <v>787.23576019183417</v>
      </c>
      <c r="AE39">
        <f>'IDT-1'!C39</f>
        <v>0</v>
      </c>
      <c r="AF39" s="26"/>
      <c r="AG39">
        <f t="shared" si="2"/>
        <v>787.23576019183417</v>
      </c>
      <c r="AI39" s="75">
        <f>PXIL!I39</f>
        <v>0</v>
      </c>
      <c r="AJ39" s="75">
        <f>PXIL!O39</f>
        <v>0</v>
      </c>
      <c r="AK39" s="75">
        <f>RTM_IEX!I39</f>
        <v>21.13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6.0658000000000003</v>
      </c>
      <c r="E40">
        <f>GT_NG!Q40</f>
        <v>8.5849349210744936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55.000000000000007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704.79136683683657</v>
      </c>
      <c r="P40" s="77">
        <v>33.94</v>
      </c>
      <c r="Q40" s="77">
        <v>19.509999999999998</v>
      </c>
      <c r="R40" s="80">
        <v>24.35</v>
      </c>
      <c r="S40" s="80">
        <v>0</v>
      </c>
      <c r="T40" s="78">
        <f>SUMPRODUCT(LTA!F40:AJ40,LTA!F$101:AJ$101,LTA!F$104:AJ$104)</f>
        <v>144.84</v>
      </c>
      <c r="U40" s="78">
        <f>SUMPRODUCT(LTA!F40:AJ40,LTA!F$102:AJ$102,LTA!F$104:AJ$104)</f>
        <v>115.28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33.43</v>
      </c>
      <c r="AB40" s="117">
        <f>-STOA!O40</f>
        <v>-369.2</v>
      </c>
      <c r="AC40">
        <f t="shared" si="0"/>
        <v>13.538271176664132</v>
      </c>
      <c r="AD40">
        <f t="shared" si="1"/>
        <v>783.22383058124706</v>
      </c>
      <c r="AE40">
        <f>'IDT-1'!C40</f>
        <v>0</v>
      </c>
      <c r="AF40" s="26"/>
      <c r="AG40">
        <f t="shared" si="2"/>
        <v>783.22383058124706</v>
      </c>
      <c r="AI40" s="75">
        <f>PXIL!I40</f>
        <v>0</v>
      </c>
      <c r="AJ40" s="75">
        <f>PXIL!O40</f>
        <v>0</v>
      </c>
      <c r="AK40" s="75">
        <f>RTM_IEX!I40</f>
        <v>20.170000000000002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6.0658000000000003</v>
      </c>
      <c r="E41">
        <f>GT_NG!Q41</f>
        <v>8.5849349210744936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55.000000000000007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706.16815395370713</v>
      </c>
      <c r="P41" s="77">
        <v>33.94</v>
      </c>
      <c r="Q41" s="77">
        <v>19.509999999999998</v>
      </c>
      <c r="R41" s="80">
        <v>24.35</v>
      </c>
      <c r="S41" s="80">
        <v>0</v>
      </c>
      <c r="T41" s="78">
        <f>SUMPRODUCT(LTA!F41:AJ41,LTA!F$101:AJ$101,LTA!F$104:AJ$104)</f>
        <v>155.97999999999999</v>
      </c>
      <c r="U41" s="78">
        <f>SUMPRODUCT(LTA!F41:AJ41,LTA!F$102:AJ$102,LTA!F$104:AJ$104)</f>
        <v>112.72999999999999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38.53</v>
      </c>
      <c r="AB41" s="117">
        <f>-STOA!O41</f>
        <v>-369.2</v>
      </c>
      <c r="AC41">
        <f t="shared" si="0"/>
        <v>13.64542690329259</v>
      </c>
      <c r="AD41">
        <f t="shared" si="1"/>
        <v>795.29346197148891</v>
      </c>
      <c r="AE41">
        <f>'IDT-1'!C41</f>
        <v>0</v>
      </c>
      <c r="AF41" s="26"/>
      <c r="AG41">
        <f t="shared" si="2"/>
        <v>795.29346197148891</v>
      </c>
      <c r="AI41" s="75">
        <f>PXIL!I41</f>
        <v>0</v>
      </c>
      <c r="AJ41" s="75">
        <f>PXIL!O41</f>
        <v>0</v>
      </c>
      <c r="AK41" s="75">
        <f>RTM_IEX!I41</f>
        <v>17.28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6.0658000000000003</v>
      </c>
      <c r="E42">
        <f>GT_NG!Q42</f>
        <v>8.5849349210744936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55.000000000000007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713.61454036557507</v>
      </c>
      <c r="P42" s="77">
        <v>33.94</v>
      </c>
      <c r="Q42" s="77">
        <v>19.509999999999998</v>
      </c>
      <c r="R42" s="80">
        <v>24.35</v>
      </c>
      <c r="S42" s="80">
        <v>0</v>
      </c>
      <c r="T42" s="78">
        <f>SUMPRODUCT(LTA!F42:AJ42,LTA!F$101:AJ$101,LTA!F$104:AJ$104)</f>
        <v>166.97</v>
      </c>
      <c r="U42" s="78">
        <f>SUMPRODUCT(LTA!F42:AJ42,LTA!F$102:AJ$102,LTA!F$104:AJ$104)</f>
        <v>112.16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42.43</v>
      </c>
      <c r="AB42" s="117">
        <f>-STOA!O42</f>
        <v>-369.2</v>
      </c>
      <c r="AC42">
        <f t="shared" si="0"/>
        <v>13.769387103717028</v>
      </c>
      <c r="AD42">
        <f t="shared" si="1"/>
        <v>809.25588818293261</v>
      </c>
      <c r="AE42">
        <f>'IDT-1'!C42</f>
        <v>0</v>
      </c>
      <c r="AF42" s="26"/>
      <c r="AG42">
        <f t="shared" si="2"/>
        <v>809.25588818293261</v>
      </c>
      <c r="AI42" s="75">
        <f>PXIL!I42</f>
        <v>0</v>
      </c>
      <c r="AJ42" s="75">
        <f>PXIL!O42</f>
        <v>0</v>
      </c>
      <c r="AK42" s="75">
        <f>RTM_IEX!I42</f>
        <v>9.6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6.0658000000000003</v>
      </c>
      <c r="E43">
        <f>GT_NG!Q43</f>
        <v>8.5849349210744936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55.000000000000007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704.02515825077501</v>
      </c>
      <c r="P43" s="77">
        <v>33.94</v>
      </c>
      <c r="Q43" s="77">
        <v>19.509999999999998</v>
      </c>
      <c r="R43" s="80">
        <v>24.35</v>
      </c>
      <c r="S43" s="80">
        <v>0</v>
      </c>
      <c r="T43" s="78">
        <f>SUMPRODUCT(LTA!F43:AJ43,LTA!F$101:AJ$101,LTA!F$104:AJ$104)</f>
        <v>175.07999999999998</v>
      </c>
      <c r="U43" s="78">
        <f>SUMPRODUCT(LTA!F43:AJ43,LTA!F$102:AJ$102,LTA!F$104:AJ$104)</f>
        <v>111.69999999999999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47.53</v>
      </c>
      <c r="AB43" s="117">
        <f>-STOA!O43</f>
        <v>-369.2</v>
      </c>
      <c r="AC43">
        <f t="shared" si="0"/>
        <v>13.79720054110679</v>
      </c>
      <c r="AD43">
        <f t="shared" si="1"/>
        <v>812.38869263074287</v>
      </c>
      <c r="AE43">
        <f>'IDT-1'!C43</f>
        <v>0</v>
      </c>
      <c r="AF43" s="26"/>
      <c r="AG43">
        <f t="shared" si="2"/>
        <v>812.38869263074287</v>
      </c>
      <c r="AI43" s="75">
        <f>PXIL!I43</f>
        <v>0</v>
      </c>
      <c r="AJ43" s="75">
        <f>PXIL!O43</f>
        <v>0</v>
      </c>
      <c r="AK43" s="75">
        <f>RTM_IEX!I43</f>
        <v>9.6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6.0658000000000003</v>
      </c>
      <c r="E44">
        <f>GT_NG!Q44</f>
        <v>8.5849349210744936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55.000000000000007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697.45512115987503</v>
      </c>
      <c r="P44" s="77">
        <v>33.94</v>
      </c>
      <c r="Q44" s="77">
        <v>19.509999999999998</v>
      </c>
      <c r="R44" s="80">
        <v>24.35</v>
      </c>
      <c r="S44" s="80">
        <v>0</v>
      </c>
      <c r="T44" s="78">
        <f>SUMPRODUCT(LTA!F44:AJ44,LTA!F$101:AJ$101,LTA!F$104:AJ$104)</f>
        <v>167.5</v>
      </c>
      <c r="U44" s="78">
        <f>SUMPRODUCT(LTA!F44:AJ44,LTA!F$102:AJ$102,LTA!F$104:AJ$104)</f>
        <v>111.14999999999999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51.43</v>
      </c>
      <c r="AB44" s="117">
        <f>-STOA!O44</f>
        <v>-369.2</v>
      </c>
      <c r="AC44">
        <f t="shared" si="0"/>
        <v>13.702160214706868</v>
      </c>
      <c r="AD44">
        <f t="shared" si="1"/>
        <v>801.68369586624272</v>
      </c>
      <c r="AE44">
        <f>'IDT-1'!C44</f>
        <v>0</v>
      </c>
      <c r="AF44" s="26"/>
      <c r="AG44">
        <f t="shared" si="2"/>
        <v>801.68369586624272</v>
      </c>
      <c r="AI44" s="75">
        <f>PXIL!I44</f>
        <v>0</v>
      </c>
      <c r="AJ44" s="75">
        <f>PXIL!O44</f>
        <v>0</v>
      </c>
      <c r="AK44" s="75">
        <f>RTM_IEX!I44</f>
        <v>9.6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6.0658000000000003</v>
      </c>
      <c r="E45">
        <f>GT_NG!Q45</f>
        <v>8.5849349210744936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55.000000000000007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693.87125102627499</v>
      </c>
      <c r="P45" s="77">
        <v>33.94</v>
      </c>
      <c r="Q45" s="77">
        <v>19.509999999999998</v>
      </c>
      <c r="R45" s="80">
        <v>24.35</v>
      </c>
      <c r="S45" s="80">
        <v>0</v>
      </c>
      <c r="T45" s="78">
        <f>SUMPRODUCT(LTA!F45:AJ45,LTA!F$101:AJ$101,LTA!F$104:AJ$104)</f>
        <v>172.54</v>
      </c>
      <c r="U45" s="78">
        <f>SUMPRODUCT(LTA!F45:AJ45,LTA!F$102:AJ$102,LTA!F$104:AJ$104)</f>
        <v>110.75999999999999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54.43</v>
      </c>
      <c r="AB45" s="117">
        <f>-STOA!O45</f>
        <v>-369.2</v>
      </c>
      <c r="AC45">
        <f t="shared" si="0"/>
        <v>13.822510157531189</v>
      </c>
      <c r="AD45">
        <f t="shared" si="1"/>
        <v>815.23947578981836</v>
      </c>
      <c r="AE45">
        <f>'IDT-1'!C45</f>
        <v>0</v>
      </c>
      <c r="AF45" s="26"/>
      <c r="AG45">
        <f t="shared" si="2"/>
        <v>815.23947578981836</v>
      </c>
      <c r="AI45" s="75">
        <f>PXIL!I45</f>
        <v>0</v>
      </c>
      <c r="AJ45" s="75">
        <f>PXIL!O45</f>
        <v>0</v>
      </c>
      <c r="AK45" s="75">
        <f>RTM_IEX!I45</f>
        <v>19.21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6.0658000000000003</v>
      </c>
      <c r="E46">
        <f>GT_NG!Q46</f>
        <v>8.5849349210744936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55.000000000000007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680.69249821706671</v>
      </c>
      <c r="P46" s="77">
        <v>33.94</v>
      </c>
      <c r="Q46" s="77">
        <v>19.509999999999998</v>
      </c>
      <c r="R46" s="80">
        <v>24.35</v>
      </c>
      <c r="S46" s="80">
        <v>0</v>
      </c>
      <c r="T46" s="78">
        <f>SUMPRODUCT(LTA!F46:AJ46,LTA!F$101:AJ$101,LTA!F$104:AJ$104)</f>
        <v>174.64000000000001</v>
      </c>
      <c r="U46" s="78">
        <f>SUMPRODUCT(LTA!F46:AJ46,LTA!F$102:AJ$102,LTA!F$104:AJ$104)</f>
        <v>108.08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57.43</v>
      </c>
      <c r="AB46" s="117">
        <f>-STOA!O46</f>
        <v>-369.2</v>
      </c>
      <c r="AC46">
        <f t="shared" si="0"/>
        <v>13.727833132810156</v>
      </c>
      <c r="AD46">
        <f t="shared" si="1"/>
        <v>804.57540000533106</v>
      </c>
      <c r="AE46">
        <f>'IDT-1'!C46</f>
        <v>0</v>
      </c>
      <c r="AF46" s="26"/>
      <c r="AG46">
        <f t="shared" si="2"/>
        <v>804.57540000533106</v>
      </c>
      <c r="AI46" s="75">
        <f>PXIL!I46</f>
        <v>0</v>
      </c>
      <c r="AJ46" s="75">
        <f>PXIL!O46</f>
        <v>0</v>
      </c>
      <c r="AK46" s="75">
        <f>RTM_IEX!I46</f>
        <v>19.21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3.4995000000000003</v>
      </c>
      <c r="E47">
        <f>GT_NG!Q47</f>
        <v>8.5849349210744936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55.000000000000007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681.02064843706671</v>
      </c>
      <c r="P47" s="77">
        <v>33.94</v>
      </c>
      <c r="Q47" s="77">
        <v>19.509999999999998</v>
      </c>
      <c r="R47" s="80">
        <v>24.35</v>
      </c>
      <c r="S47" s="80">
        <v>0</v>
      </c>
      <c r="T47" s="78">
        <f>SUMPRODUCT(LTA!F47:AJ47,LTA!F$101:AJ$101,LTA!F$104:AJ$104)</f>
        <v>175.88</v>
      </c>
      <c r="U47" s="78">
        <f>SUMPRODUCT(LTA!F47:AJ47,LTA!F$102:AJ$102,LTA!F$104:AJ$104)</f>
        <v>107.82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60.43</v>
      </c>
      <c r="AB47" s="117">
        <f>-STOA!O47</f>
        <v>-369.2</v>
      </c>
      <c r="AC47">
        <f t="shared" si="0"/>
        <v>13.574113414746156</v>
      </c>
      <c r="AD47">
        <f t="shared" si="1"/>
        <v>787.26096994339503</v>
      </c>
      <c r="AE47">
        <f>'IDT-1'!C47</f>
        <v>0</v>
      </c>
      <c r="AF47" s="26"/>
      <c r="AG47">
        <f t="shared" si="2"/>
        <v>787.26096994339503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3.4995000000000003</v>
      </c>
      <c r="E48">
        <f>GT_NG!Q48</f>
        <v>8.5849349210744936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55.000000000000007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681.02064843706671</v>
      </c>
      <c r="P48" s="77">
        <v>33.94</v>
      </c>
      <c r="Q48" s="77">
        <v>19.509999999999998</v>
      </c>
      <c r="R48" s="80">
        <v>24.35</v>
      </c>
      <c r="S48" s="80">
        <v>0</v>
      </c>
      <c r="T48" s="78">
        <f>SUMPRODUCT(LTA!F48:AJ48,LTA!F$101:AJ$101,LTA!F$104:AJ$104)</f>
        <v>177.28</v>
      </c>
      <c r="U48" s="78">
        <f>SUMPRODUCT(LTA!F48:AJ48,LTA!F$102:AJ$102,LTA!F$104:AJ$104)</f>
        <v>107.74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62.83</v>
      </c>
      <c r="AB48" s="117">
        <f>-STOA!O48</f>
        <v>-369.2</v>
      </c>
      <c r="AC48">
        <f t="shared" si="0"/>
        <v>13.606849414746154</v>
      </c>
      <c r="AD48">
        <f t="shared" si="1"/>
        <v>790.94823394339483</v>
      </c>
      <c r="AE48">
        <f>'IDT-1'!C48</f>
        <v>0</v>
      </c>
      <c r="AF48" s="26"/>
      <c r="AG48">
        <f t="shared" si="2"/>
        <v>790.94823394339483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3.4995000000000003</v>
      </c>
      <c r="E49">
        <f>GT_NG!Q49</f>
        <v>8.5849349210744936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55.000000000000007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642.54260982447829</v>
      </c>
      <c r="P49" s="77">
        <v>33.94</v>
      </c>
      <c r="Q49" s="77">
        <v>19.509999999999998</v>
      </c>
      <c r="R49" s="80">
        <v>24.35</v>
      </c>
      <c r="S49" s="80">
        <v>0</v>
      </c>
      <c r="T49" s="78">
        <f>SUMPRODUCT(LTA!F49:AJ49,LTA!F$101:AJ$101,LTA!F$104:AJ$104)</f>
        <v>177.54</v>
      </c>
      <c r="U49" s="78">
        <f>SUMPRODUCT(LTA!F49:AJ49,LTA!F$102:AJ$102,LTA!F$104:AJ$104)</f>
        <v>107.44999999999999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64.930000000000007</v>
      </c>
      <c r="AB49" s="117">
        <f>-STOA!O49</f>
        <v>-369.2</v>
      </c>
      <c r="AC49">
        <f t="shared" si="0"/>
        <v>13.286458674955377</v>
      </c>
      <c r="AD49">
        <f t="shared" si="1"/>
        <v>754.86058607059726</v>
      </c>
      <c r="AE49">
        <f>'IDT-1'!C49</f>
        <v>0</v>
      </c>
      <c r="AF49" s="26"/>
      <c r="AG49">
        <f t="shared" si="2"/>
        <v>754.86058607059726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3.4995000000000003</v>
      </c>
      <c r="E50">
        <f>GT_NG!Q50</f>
        <v>8.5849349210744936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55.000000000000007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632.55279399215704</v>
      </c>
      <c r="P50" s="77">
        <v>33.94</v>
      </c>
      <c r="Q50" s="77">
        <v>19.509999999999998</v>
      </c>
      <c r="R50" s="80">
        <v>24.35</v>
      </c>
      <c r="S50" s="80">
        <v>0</v>
      </c>
      <c r="T50" s="78">
        <f>SUMPRODUCT(LTA!F50:AJ50,LTA!F$101:AJ$101,LTA!F$104:AJ$104)</f>
        <v>177.26000000000002</v>
      </c>
      <c r="U50" s="78">
        <f>SUMPRODUCT(LTA!F50:AJ50,LTA!F$102:AJ$102,LTA!F$104:AJ$104)</f>
        <v>107.27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66.430000000000007</v>
      </c>
      <c r="AB50" s="117">
        <f>-STOA!O50</f>
        <v>-369.2</v>
      </c>
      <c r="AC50">
        <f t="shared" si="0"/>
        <v>13.207700295630952</v>
      </c>
      <c r="AD50">
        <f t="shared" si="1"/>
        <v>745.98952861760063</v>
      </c>
      <c r="AE50">
        <f>'IDT-1'!C50</f>
        <v>0</v>
      </c>
      <c r="AF50" s="26"/>
      <c r="AG50">
        <f t="shared" si="2"/>
        <v>745.98952861760063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6.0658000000000003</v>
      </c>
      <c r="E51">
        <f>GT_NG!Q51</f>
        <v>8.5849349210744936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55.000000000000007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632.822105620157</v>
      </c>
      <c r="P51" s="77">
        <v>33.94</v>
      </c>
      <c r="Q51" s="77">
        <v>19.509999999999998</v>
      </c>
      <c r="R51" s="80">
        <v>24.35</v>
      </c>
      <c r="S51" s="80">
        <v>0</v>
      </c>
      <c r="T51" s="78">
        <f>SUMPRODUCT(LTA!F51:AJ51,LTA!F$101:AJ$101,LTA!F$104:AJ$104)</f>
        <v>176.75</v>
      </c>
      <c r="U51" s="78">
        <f>SUMPRODUCT(LTA!F51:AJ51,LTA!F$102:AJ$102,LTA!F$104:AJ$104)</f>
        <v>107.47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-15</v>
      </c>
      <c r="AA51" s="117">
        <f>STOA!I51</f>
        <v>68.830000000000013</v>
      </c>
      <c r="AB51" s="117">
        <f>-STOA!O51</f>
        <v>-369.2</v>
      </c>
      <c r="AC51">
        <f t="shared" si="0"/>
        <v>13.46869759079028</v>
      </c>
      <c r="AD51">
        <f t="shared" si="1"/>
        <v>745.25414295044118</v>
      </c>
      <c r="AE51">
        <f>'IDT-1'!C51</f>
        <v>0</v>
      </c>
      <c r="AF51" s="26"/>
      <c r="AG51">
        <f t="shared" si="2"/>
        <v>745.25414295044118</v>
      </c>
      <c r="AI51" s="75">
        <f>PXIL!I51</f>
        <v>0</v>
      </c>
      <c r="AJ51" s="75">
        <f>PXIL!O51</f>
        <v>0</v>
      </c>
      <c r="AK51" s="75">
        <f>RTM_IEX!I51</f>
        <v>9.6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6.0658000000000003</v>
      </c>
      <c r="E52">
        <f>GT_NG!Q52</f>
        <v>8.5849349210744936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632.82016465698189</v>
      </c>
      <c r="P52" s="77">
        <v>33.94</v>
      </c>
      <c r="Q52" s="77">
        <v>19.509999999999998</v>
      </c>
      <c r="R52" s="80">
        <v>24.35</v>
      </c>
      <c r="S52" s="80">
        <v>0</v>
      </c>
      <c r="T52" s="78">
        <f>SUMPRODUCT(LTA!F52:AJ52,LTA!F$101:AJ$101,LTA!F$104:AJ$104)</f>
        <v>175.77</v>
      </c>
      <c r="U52" s="78">
        <f>SUMPRODUCT(LTA!F52:AJ52,LTA!F$102:AJ$102,LTA!F$104:AJ$104)</f>
        <v>107.57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-30</v>
      </c>
      <c r="AA52" s="117">
        <f>STOA!I52</f>
        <v>68.830000000000013</v>
      </c>
      <c r="AB52" s="117">
        <f>-STOA!O52</f>
        <v>-369.2</v>
      </c>
      <c r="AC52">
        <f t="shared" si="0"/>
        <v>13.67867642314727</v>
      </c>
      <c r="AD52">
        <f t="shared" si="1"/>
        <v>738.77222315490906</v>
      </c>
      <c r="AE52">
        <f>'IDT-1'!C52</f>
        <v>0</v>
      </c>
      <c r="AF52" s="26"/>
      <c r="AG52">
        <f t="shared" si="2"/>
        <v>738.77222315490906</v>
      </c>
      <c r="AI52" s="75">
        <f>PXIL!I52</f>
        <v>0</v>
      </c>
      <c r="AJ52" s="75">
        <f>PXIL!O52</f>
        <v>0</v>
      </c>
      <c r="AK52" s="75">
        <f>RTM_IEX!I52</f>
        <v>19.21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6.0658000000000003</v>
      </c>
      <c r="E53">
        <f>GT_NG!Q53</f>
        <v>8.5849349210744936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633.14831487698177</v>
      </c>
      <c r="P53" s="77">
        <v>33.94</v>
      </c>
      <c r="Q53" s="77">
        <v>19.509999999999998</v>
      </c>
      <c r="R53" s="80">
        <v>24.35</v>
      </c>
      <c r="S53" s="80">
        <v>0</v>
      </c>
      <c r="T53" s="78">
        <f>SUMPRODUCT(LTA!F53:AJ53,LTA!F$101:AJ$101,LTA!F$104:AJ$104)</f>
        <v>171.91</v>
      </c>
      <c r="U53" s="78">
        <f>SUMPRODUCT(LTA!F53:AJ53,LTA!F$102:AJ$102,LTA!F$104:AJ$104)</f>
        <v>103.39999999999999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-40</v>
      </c>
      <c r="AA53" s="117">
        <f>STOA!I53</f>
        <v>68.830000000000013</v>
      </c>
      <c r="AB53" s="117">
        <f>-STOA!O53</f>
        <v>-369.2</v>
      </c>
      <c r="AC53">
        <f t="shared" si="0"/>
        <v>13.699681420305222</v>
      </c>
      <c r="AD53">
        <f t="shared" si="1"/>
        <v>721.04936837775119</v>
      </c>
      <c r="AE53">
        <f>'IDT-1'!C53</f>
        <v>0</v>
      </c>
      <c r="AF53" s="26"/>
      <c r="AG53">
        <f t="shared" si="2"/>
        <v>721.04936837775119</v>
      </c>
      <c r="AI53" s="75">
        <f>PXIL!I53</f>
        <v>0</v>
      </c>
      <c r="AJ53" s="75">
        <f>PXIL!O53</f>
        <v>0</v>
      </c>
      <c r="AK53" s="75">
        <f>RTM_IEX!I53</f>
        <v>19.21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6.0658000000000003</v>
      </c>
      <c r="E54">
        <f>GT_NG!Q54</f>
        <v>8.5849349210744936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46.09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604.9165698508491</v>
      </c>
      <c r="P54" s="77">
        <v>33.939999999999991</v>
      </c>
      <c r="Q54" s="77">
        <v>19.510000000000002</v>
      </c>
      <c r="R54" s="80">
        <v>24.35</v>
      </c>
      <c r="S54" s="80">
        <v>0</v>
      </c>
      <c r="T54" s="78">
        <f>SUMPRODUCT(LTA!F54:AJ54,LTA!F$101:AJ$101,LTA!F$104:AJ$104)</f>
        <v>172.01999999999998</v>
      </c>
      <c r="U54" s="78">
        <f>SUMPRODUCT(LTA!F54:AJ54,LTA!F$102:AJ$102,LTA!F$104:AJ$104)</f>
        <v>103.35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68.830000000000013</v>
      </c>
      <c r="AB54" s="117">
        <f>-STOA!O54</f>
        <v>-369.2</v>
      </c>
      <c r="AC54">
        <f t="shared" si="0"/>
        <v>12.849188963187439</v>
      </c>
      <c r="AD54">
        <f t="shared" si="1"/>
        <v>705.60811580873599</v>
      </c>
      <c r="AE54">
        <f>'IDT-1'!C54</f>
        <v>0</v>
      </c>
      <c r="AF54" s="26"/>
      <c r="AG54">
        <f t="shared" si="2"/>
        <v>705.60811580873599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6.0658000000000003</v>
      </c>
      <c r="E55">
        <f>GT_NG!Q55</f>
        <v>8.3768152866242023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46.09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633.31342824279841</v>
      </c>
      <c r="P55" s="77">
        <v>33.939999999999991</v>
      </c>
      <c r="Q55" s="77">
        <v>19.510000000000002</v>
      </c>
      <c r="R55" s="80">
        <v>24.35</v>
      </c>
      <c r="S55" s="80">
        <v>0</v>
      </c>
      <c r="T55" s="78">
        <f>SUMPRODUCT(LTA!F55:AJ55,LTA!F$101:AJ$101,LTA!F$104:AJ$104)</f>
        <v>172.1</v>
      </c>
      <c r="U55" s="78">
        <f>SUMPRODUCT(LTA!F55:AJ55,LTA!F$102:AJ$102,LTA!F$104:AJ$104)</f>
        <v>103.39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-46</v>
      </c>
      <c r="AA55" s="117">
        <f>STOA!I55</f>
        <v>68.830000000000013</v>
      </c>
      <c r="AB55" s="117">
        <f>-STOA!O55</f>
        <v>-369.2</v>
      </c>
      <c r="AC55">
        <f t="shared" si="0"/>
        <v>13.506699730274415</v>
      </c>
      <c r="AD55">
        <f t="shared" si="1"/>
        <v>687.25934379914804</v>
      </c>
      <c r="AE55">
        <f>'IDT-1'!C55</f>
        <v>0</v>
      </c>
      <c r="AF55" s="26"/>
      <c r="AG55">
        <f t="shared" si="2"/>
        <v>687.25934379914804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6.0658000000000003</v>
      </c>
      <c r="E56">
        <f>GT_NG!Q56</f>
        <v>8.8196548935022907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46.09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633.31323606952776</v>
      </c>
      <c r="P56" s="77">
        <v>33.939999999999991</v>
      </c>
      <c r="Q56" s="77">
        <v>19.510000000000002</v>
      </c>
      <c r="R56" s="80">
        <v>24.35</v>
      </c>
      <c r="S56" s="80">
        <v>0</v>
      </c>
      <c r="T56" s="78">
        <f>SUMPRODUCT(LTA!F56:AJ56,LTA!F$101:AJ$101,LTA!F$104:AJ$104)</f>
        <v>172.24</v>
      </c>
      <c r="U56" s="78">
        <f>SUMPRODUCT(LTA!F56:AJ56,LTA!F$102:AJ$102,LTA!F$104:AJ$104)</f>
        <v>103.28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-66</v>
      </c>
      <c r="AA56" s="117">
        <f>STOA!I56</f>
        <v>67.03</v>
      </c>
      <c r="AB56" s="117">
        <f>-STOA!O56</f>
        <v>-369.2</v>
      </c>
      <c r="AC56">
        <f t="shared" si="0"/>
        <v>13.672581578134068</v>
      </c>
      <c r="AD56">
        <f t="shared" si="1"/>
        <v>665.76610938489591</v>
      </c>
      <c r="AE56">
        <f>'IDT-1'!C56</f>
        <v>0</v>
      </c>
      <c r="AF56" s="26"/>
      <c r="AG56">
        <f t="shared" si="2"/>
        <v>665.76610938489591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6.0658000000000003</v>
      </c>
      <c r="E57">
        <f>GT_NG!Q57</f>
        <v>8.8196548935022907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46.09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633.80546139952776</v>
      </c>
      <c r="P57" s="77">
        <v>33.939999999999991</v>
      </c>
      <c r="Q57" s="77">
        <v>19.510000000000002</v>
      </c>
      <c r="R57" s="80">
        <v>24.35</v>
      </c>
      <c r="S57" s="80">
        <v>0</v>
      </c>
      <c r="T57" s="78">
        <f>SUMPRODUCT(LTA!F57:AJ57,LTA!F$101:AJ$101,LTA!F$104:AJ$104)</f>
        <v>172.34</v>
      </c>
      <c r="U57" s="78">
        <f>SUMPRODUCT(LTA!F57:AJ57,LTA!F$102:AJ$102,LTA!F$104:AJ$104)</f>
        <v>103.39999999999999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-71</v>
      </c>
      <c r="AA57" s="117">
        <f>STOA!I57</f>
        <v>65.23</v>
      </c>
      <c r="AB57" s="117">
        <f>-STOA!O57</f>
        <v>-369.2</v>
      </c>
      <c r="AC57">
        <f t="shared" si="0"/>
        <v>13.707399798649044</v>
      </c>
      <c r="AD57">
        <f t="shared" si="1"/>
        <v>659.64351649438095</v>
      </c>
      <c r="AE57">
        <f>'IDT-1'!C57</f>
        <v>0</v>
      </c>
      <c r="AF57" s="26"/>
      <c r="AG57">
        <f t="shared" si="2"/>
        <v>659.64351649438095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6.0658000000000003</v>
      </c>
      <c r="E58">
        <f>GT_NG!Q58</f>
        <v>8.8196548935022907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46.09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633.80546139952776</v>
      </c>
      <c r="P58" s="77">
        <v>33.939999999999991</v>
      </c>
      <c r="Q58" s="77">
        <v>19.510000000000002</v>
      </c>
      <c r="R58" s="80">
        <v>24.35</v>
      </c>
      <c r="S58" s="80">
        <v>0</v>
      </c>
      <c r="T58" s="78">
        <f>SUMPRODUCT(LTA!F58:AJ58,LTA!F$101:AJ$101,LTA!F$104:AJ$104)</f>
        <v>172.35999999999999</v>
      </c>
      <c r="U58" s="78">
        <f>SUMPRODUCT(LTA!F58:AJ58,LTA!F$102:AJ$102,LTA!F$104:AJ$104)</f>
        <v>103.36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-76</v>
      </c>
      <c r="AA58" s="117">
        <f>STOA!I58</f>
        <v>65.23</v>
      </c>
      <c r="AB58" s="117">
        <f>-STOA!O58</f>
        <v>-369.2</v>
      </c>
      <c r="AC58">
        <f t="shared" si="0"/>
        <v>13.75161443626002</v>
      </c>
      <c r="AD58">
        <f t="shared" si="1"/>
        <v>654.57930185676992</v>
      </c>
      <c r="AE58">
        <f>'IDT-1'!C58</f>
        <v>0</v>
      </c>
      <c r="AF58" s="26"/>
      <c r="AG58">
        <f t="shared" si="2"/>
        <v>654.57930185676992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6.0658000000000003</v>
      </c>
      <c r="E59">
        <f>GT_NG!Q59</f>
        <v>8.8196548935022907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47.39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631.31808487958108</v>
      </c>
      <c r="P59" s="77">
        <v>33.939999999999991</v>
      </c>
      <c r="Q59" s="77">
        <v>19.510000000000002</v>
      </c>
      <c r="R59" s="80">
        <v>24.35</v>
      </c>
      <c r="S59" s="80">
        <v>0</v>
      </c>
      <c r="T59" s="78">
        <f>SUMPRODUCT(LTA!F59:AJ59,LTA!F$101:AJ$101,LTA!F$104:AJ$104)</f>
        <v>171.44</v>
      </c>
      <c r="U59" s="78">
        <f>SUMPRODUCT(LTA!F59:AJ59,LTA!F$102:AJ$102,LTA!F$104:AJ$104)</f>
        <v>103.36999999999999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63.73</v>
      </c>
      <c r="AB59" s="117">
        <f>-STOA!O59</f>
        <v>-444.20000000000005</v>
      </c>
      <c r="AC59">
        <f t="shared" si="0"/>
        <v>13.837887395362294</v>
      </c>
      <c r="AD59">
        <f t="shared" si="1"/>
        <v>666.305652377721</v>
      </c>
      <c r="AE59">
        <f>'IDT-1'!C59</f>
        <v>0</v>
      </c>
      <c r="AF59" s="26"/>
      <c r="AG59">
        <f t="shared" si="2"/>
        <v>666.305652377721</v>
      </c>
      <c r="AI59" s="75">
        <f>PXIL!I59</f>
        <v>0</v>
      </c>
      <c r="AJ59" s="75">
        <f>PXIL!O59</f>
        <v>0</v>
      </c>
      <c r="AK59" s="75">
        <f>RTM_IEX!I59</f>
        <v>14.41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6.0658000000000003</v>
      </c>
      <c r="E60">
        <f>GT_NG!Q60</f>
        <v>8.8196548935022907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47.39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631.31069926290934</v>
      </c>
      <c r="P60" s="77">
        <v>33.939999999999991</v>
      </c>
      <c r="Q60" s="77">
        <v>19.510000000000002</v>
      </c>
      <c r="R60" s="80">
        <v>24.35</v>
      </c>
      <c r="S60" s="80">
        <v>0</v>
      </c>
      <c r="T60" s="78">
        <f>SUMPRODUCT(LTA!F60:AJ60,LTA!F$101:AJ$101,LTA!F$104:AJ$104)</f>
        <v>169.83</v>
      </c>
      <c r="U60" s="78">
        <f>SUMPRODUCT(LTA!F60:AJ60,LTA!F$102:AJ$102,LTA!F$104:AJ$104)</f>
        <v>103.32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62.83</v>
      </c>
      <c r="AB60" s="117">
        <f>-STOA!O60</f>
        <v>-444.20000000000005</v>
      </c>
      <c r="AC60">
        <f t="shared" si="0"/>
        <v>13.773054401935585</v>
      </c>
      <c r="AD60">
        <f t="shared" si="1"/>
        <v>659.0030997544759</v>
      </c>
      <c r="AE60">
        <f>'IDT-1'!C60</f>
        <v>0</v>
      </c>
      <c r="AF60" s="26"/>
      <c r="AG60">
        <f t="shared" si="2"/>
        <v>659.0030997544759</v>
      </c>
      <c r="AI60" s="75">
        <f>PXIL!I60</f>
        <v>0</v>
      </c>
      <c r="AJ60" s="75">
        <f>PXIL!O60</f>
        <v>0</v>
      </c>
      <c r="AK60" s="75">
        <f>RTM_IEX!I60</f>
        <v>9.61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6.0658000000000003</v>
      </c>
      <c r="E61">
        <f>GT_NG!Q61</f>
        <v>8.8196548935022907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47.39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631.31031116380802</v>
      </c>
      <c r="P61" s="77">
        <v>33.939999999999991</v>
      </c>
      <c r="Q61" s="77">
        <v>19.510000000000002</v>
      </c>
      <c r="R61" s="80">
        <v>24.35</v>
      </c>
      <c r="S61" s="80">
        <v>0</v>
      </c>
      <c r="T61" s="78">
        <f>SUMPRODUCT(LTA!F61:AJ61,LTA!F$101:AJ$101,LTA!F$104:AJ$104)</f>
        <v>168.97</v>
      </c>
      <c r="U61" s="78">
        <f>SUMPRODUCT(LTA!F61:AJ61,LTA!F$102:AJ$102,LTA!F$104:AJ$104)</f>
        <v>103.3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60.43</v>
      </c>
      <c r="AB61" s="117">
        <f>-STOA!O61</f>
        <v>-444.20000000000005</v>
      </c>
      <c r="AC61">
        <f t="shared" si="0"/>
        <v>13.659618986663492</v>
      </c>
      <c r="AD61">
        <f t="shared" si="1"/>
        <v>646.22614707064679</v>
      </c>
      <c r="AE61">
        <f>'IDT-1'!C61</f>
        <v>0</v>
      </c>
      <c r="AF61" s="26"/>
      <c r="AG61">
        <f t="shared" si="2"/>
        <v>646.22614707064679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6.0658000000000003</v>
      </c>
      <c r="E62">
        <f>GT_NG!Q62</f>
        <v>8.8196548935022907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47.39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631.58704125735858</v>
      </c>
      <c r="P62" s="77">
        <v>33.939999999999991</v>
      </c>
      <c r="Q62" s="77">
        <v>19.510000000000002</v>
      </c>
      <c r="R62" s="80">
        <v>24.35</v>
      </c>
      <c r="S62" s="80">
        <v>0</v>
      </c>
      <c r="T62" s="78">
        <f>SUMPRODUCT(LTA!F62:AJ62,LTA!F$101:AJ$101,LTA!F$104:AJ$104)</f>
        <v>164.79</v>
      </c>
      <c r="U62" s="78">
        <f>SUMPRODUCT(LTA!F62:AJ62,LTA!F$102:AJ$102,LTA!F$104:AJ$104)</f>
        <v>103.33999999999999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56.83</v>
      </c>
      <c r="AB62" s="117">
        <f>-STOA!O62</f>
        <v>-444.20000000000005</v>
      </c>
      <c r="AC62">
        <f t="shared" si="0"/>
        <v>13.593942211486738</v>
      </c>
      <c r="AD62">
        <f t="shared" si="1"/>
        <v>638.82855393937405</v>
      </c>
      <c r="AE62">
        <f>'IDT-1'!C62</f>
        <v>0</v>
      </c>
      <c r="AF62" s="26"/>
      <c r="AG62">
        <f t="shared" si="2"/>
        <v>638.82855393937405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6.0658000000000003</v>
      </c>
      <c r="E63">
        <f>GT_NG!Q63</f>
        <v>8.8196548935022907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47.39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652.89861362909937</v>
      </c>
      <c r="P63" s="77">
        <v>33.939999999999991</v>
      </c>
      <c r="Q63" s="77">
        <v>19.510000000000002</v>
      </c>
      <c r="R63" s="80">
        <v>24.35</v>
      </c>
      <c r="S63" s="80">
        <v>0</v>
      </c>
      <c r="T63" s="78">
        <f>SUMPRODUCT(LTA!F63:AJ63,LTA!F$101:AJ$101,LTA!F$104:AJ$104)</f>
        <v>161.80999999999997</v>
      </c>
      <c r="U63" s="78">
        <f>SUMPRODUCT(LTA!F63:AJ63,LTA!F$102:AJ$102,LTA!F$104:AJ$104)</f>
        <v>103.28999999999999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52.63</v>
      </c>
      <c r="AB63" s="117">
        <f>-STOA!O63</f>
        <v>-444.20000000000005</v>
      </c>
      <c r="AC63">
        <f t="shared" si="0"/>
        <v>13.717860048358059</v>
      </c>
      <c r="AD63">
        <f t="shared" si="1"/>
        <v>652.78620847424372</v>
      </c>
      <c r="AE63">
        <f>'IDT-1'!C63</f>
        <v>0</v>
      </c>
      <c r="AF63" s="26"/>
      <c r="AG63">
        <f t="shared" si="2"/>
        <v>652.78620847424372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6.0658000000000003</v>
      </c>
      <c r="E64">
        <f>GT_NG!Q64</f>
        <v>8.8196548935022907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47.39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657.87980400872448</v>
      </c>
      <c r="P64" s="77">
        <v>33.939999999999991</v>
      </c>
      <c r="Q64" s="77">
        <v>19.510000000000002</v>
      </c>
      <c r="R64" s="80">
        <v>24.35</v>
      </c>
      <c r="S64" s="80">
        <v>0</v>
      </c>
      <c r="T64" s="78">
        <f>SUMPRODUCT(LTA!F64:AJ64,LTA!F$101:AJ$101,LTA!F$104:AJ$104)</f>
        <v>154.62</v>
      </c>
      <c r="U64" s="78">
        <f>SUMPRODUCT(LTA!F64:AJ64,LTA!F$102:AJ$102,LTA!F$104:AJ$104)</f>
        <v>103.39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49.63</v>
      </c>
      <c r="AB64" s="117">
        <f>-STOA!O64</f>
        <v>-444.20000000000005</v>
      </c>
      <c r="AC64">
        <f t="shared" si="0"/>
        <v>13.67290252369876</v>
      </c>
      <c r="AD64">
        <f t="shared" si="1"/>
        <v>647.72235637852816</v>
      </c>
      <c r="AE64">
        <f>'IDT-1'!C64</f>
        <v>0</v>
      </c>
      <c r="AF64" s="26"/>
      <c r="AG64">
        <f t="shared" si="2"/>
        <v>647.72235637852816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6.0658000000000003</v>
      </c>
      <c r="E65">
        <f>GT_NG!Q65</f>
        <v>8.8196548935022907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47.39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662.3944423570141</v>
      </c>
      <c r="P65" s="77">
        <v>33.939999999999991</v>
      </c>
      <c r="Q65" s="77">
        <v>19.510000000000002</v>
      </c>
      <c r="R65" s="80">
        <v>24.35</v>
      </c>
      <c r="S65" s="80">
        <v>0</v>
      </c>
      <c r="T65" s="78">
        <f>SUMPRODUCT(LTA!F65:AJ65,LTA!F$101:AJ$101,LTA!F$104:AJ$104)</f>
        <v>146.32</v>
      </c>
      <c r="U65" s="78">
        <f>SUMPRODUCT(LTA!F65:AJ65,LTA!F$102:AJ$102,LTA!F$104:AJ$104)</f>
        <v>103.35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45.43</v>
      </c>
      <c r="AB65" s="117">
        <f>-STOA!O65</f>
        <v>-444.20000000000005</v>
      </c>
      <c r="AC65">
        <f t="shared" si="0"/>
        <v>13.788720019129807</v>
      </c>
      <c r="AD65">
        <f t="shared" si="1"/>
        <v>618.5811772313865</v>
      </c>
      <c r="AE65">
        <f>'IDT-1'!C65</f>
        <v>0</v>
      </c>
      <c r="AF65" s="26"/>
      <c r="AG65">
        <f t="shared" si="2"/>
        <v>618.5811772313865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-21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6.0658000000000003</v>
      </c>
      <c r="E66">
        <f>GT_NG!Q66</f>
        <v>8.8196548935022907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47.39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662.38682844030052</v>
      </c>
      <c r="P66" s="77">
        <v>33.94</v>
      </c>
      <c r="Q66" s="77">
        <v>19.509999999999998</v>
      </c>
      <c r="R66" s="80">
        <v>24.35</v>
      </c>
      <c r="S66" s="80">
        <v>0</v>
      </c>
      <c r="T66" s="78">
        <f>SUMPRODUCT(LTA!F66:AJ66,LTA!F$101:AJ$101,LTA!F$104:AJ$104)</f>
        <v>138.94999999999999</v>
      </c>
      <c r="U66" s="78">
        <f>SUMPRODUCT(LTA!F66:AJ66,LTA!F$102:AJ$102,LTA!F$104:AJ$104)</f>
        <v>103.30999999999999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-5</v>
      </c>
      <c r="AA66" s="117">
        <f>STOA!I66</f>
        <v>42.43</v>
      </c>
      <c r="AB66" s="117">
        <f>-STOA!O66</f>
        <v>-444.20000000000005</v>
      </c>
      <c r="AC66">
        <f t="shared" si="0"/>
        <v>13.670410634096143</v>
      </c>
      <c r="AD66">
        <f t="shared" si="1"/>
        <v>611.2818726997067</v>
      </c>
      <c r="AE66">
        <f>'IDT-1'!C66</f>
        <v>0</v>
      </c>
      <c r="AF66" s="26"/>
      <c r="AG66">
        <f t="shared" si="2"/>
        <v>611.2818726997067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-13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6.0658000000000003</v>
      </c>
      <c r="E67">
        <f>GT_NG!Q67</f>
        <v>8.8196548935022907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46.09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682.55329545453503</v>
      </c>
      <c r="P67" s="77">
        <v>33.94</v>
      </c>
      <c r="Q67" s="77">
        <v>19.509999999999998</v>
      </c>
      <c r="R67" s="80">
        <v>24.35</v>
      </c>
      <c r="S67" s="80">
        <v>0</v>
      </c>
      <c r="T67" s="78">
        <f>SUMPRODUCT(LTA!F67:AJ67,LTA!F$101:AJ$101,LTA!F$104:AJ$104)</f>
        <v>127.47999999999999</v>
      </c>
      <c r="U67" s="78">
        <f>SUMPRODUCT(LTA!F67:AJ67,LTA!F$102:AJ$102,LTA!F$104:AJ$104)</f>
        <v>103.33999999999999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34.93</v>
      </c>
      <c r="AB67" s="117">
        <f>-STOA!O67</f>
        <v>-444.20000000000005</v>
      </c>
      <c r="AC67">
        <f t="shared" si="0"/>
        <v>13.643129161254821</v>
      </c>
      <c r="AD67">
        <f t="shared" si="1"/>
        <v>614.23562118678251</v>
      </c>
      <c r="AE67">
        <f>'IDT-1'!C67</f>
        <v>0</v>
      </c>
      <c r="AF67" s="26"/>
      <c r="AG67">
        <f t="shared" si="2"/>
        <v>614.23562118678251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6.0658000000000003</v>
      </c>
      <c r="E68">
        <f>GT_NG!Q68</f>
        <v>8.8196548935022907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55.000000000000007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683.37711120813492</v>
      </c>
      <c r="P68" s="77">
        <v>33.94</v>
      </c>
      <c r="Q68" s="77">
        <v>19.509999999999998</v>
      </c>
      <c r="R68" s="80">
        <v>24.35</v>
      </c>
      <c r="S68" s="80">
        <v>0</v>
      </c>
      <c r="T68" s="78">
        <f>SUMPRODUCT(LTA!F68:AJ68,LTA!F$101:AJ$101,LTA!F$104:AJ$104)</f>
        <v>118.44</v>
      </c>
      <c r="U68" s="78">
        <f>SUMPRODUCT(LTA!F68:AJ68,LTA!F$102:AJ$102,LTA!F$104:AJ$104)</f>
        <v>103.33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29.53</v>
      </c>
      <c r="AB68" s="117">
        <f>-STOA!O68</f>
        <v>-444.20000000000005</v>
      </c>
      <c r="AC68">
        <f t="shared" ref="AC68:AC98" si="3">SUMIF(B68:AB68,"&gt;0")*$AC$2-SUMIF(B68:AB68,"&lt;0")*($AC$2/(1-$AC$2))+SUMIF(AI68:AR68,"&gt;0")*$AC$2-SUMIF(AI68:AR68,"&lt;0")*($AC$2/(1-$AC$2))</f>
        <v>13.6016267398865</v>
      </c>
      <c r="AD68">
        <f t="shared" ref="AD68:AD98" si="4">SUM(B68:AB68,AI68:AR68)-AC68</f>
        <v>609.56093936175068</v>
      </c>
      <c r="AE68">
        <f>'IDT-1'!C68</f>
        <v>0</v>
      </c>
      <c r="AF68" s="26"/>
      <c r="AG68">
        <f t="shared" ref="AG68:AG98" si="5">SUM(AD68:AF68)</f>
        <v>609.56093936175068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6.0658000000000003</v>
      </c>
      <c r="E69">
        <f>GT_NG!Q69</f>
        <v>8.8196548935022907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55.000000000000007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683.99157692548499</v>
      </c>
      <c r="P69" s="77">
        <v>33.94</v>
      </c>
      <c r="Q69" s="77">
        <v>19.509999999999998</v>
      </c>
      <c r="R69" s="80">
        <v>24.35</v>
      </c>
      <c r="S69" s="80">
        <v>0</v>
      </c>
      <c r="T69" s="78">
        <f>SUMPRODUCT(LTA!F69:AJ69,LTA!F$101:AJ$101,LTA!F$104:AJ$104)</f>
        <v>102.38</v>
      </c>
      <c r="U69" s="78">
        <f>SUMPRODUCT(LTA!F69:AJ69,LTA!F$102:AJ$102,LTA!F$104:AJ$104)</f>
        <v>103.39999999999999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24.43</v>
      </c>
      <c r="AB69" s="117">
        <f>-STOA!O69</f>
        <v>-444.20000000000005</v>
      </c>
      <c r="AC69">
        <f t="shared" si="3"/>
        <v>13.288270125366253</v>
      </c>
      <c r="AD69">
        <f t="shared" si="4"/>
        <v>604.39876169362117</v>
      </c>
      <c r="AE69">
        <f>'IDT-1'!C69</f>
        <v>0</v>
      </c>
      <c r="AF69" s="26"/>
      <c r="AG69">
        <f t="shared" si="5"/>
        <v>604.39876169362117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6.0658000000000003</v>
      </c>
      <c r="E70">
        <f>GT_NG!Q70</f>
        <v>8.8196548935022907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55.000000000000007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692.10283050808505</v>
      </c>
      <c r="P70" s="77">
        <v>33.94</v>
      </c>
      <c r="Q70" s="77">
        <v>19.509999999999998</v>
      </c>
      <c r="R70" s="80">
        <v>24.35</v>
      </c>
      <c r="S70" s="80">
        <v>0</v>
      </c>
      <c r="T70" s="78">
        <f>SUMPRODUCT(LTA!F70:AJ70,LTA!F$101:AJ$101,LTA!F$104:AJ$104)</f>
        <v>87.05</v>
      </c>
      <c r="U70" s="78">
        <f>SUMPRODUCT(LTA!F70:AJ70,LTA!F$102:AJ$102,LTA!F$104:AJ$104)</f>
        <v>103.33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21.43</v>
      </c>
      <c r="AB70" s="117">
        <f>-STOA!O70</f>
        <v>-444.20000000000005</v>
      </c>
      <c r="AC70">
        <f t="shared" si="3"/>
        <v>13.366865156893132</v>
      </c>
      <c r="AD70">
        <f t="shared" si="4"/>
        <v>613.25142024469426</v>
      </c>
      <c r="AE70">
        <f>'IDT-1'!C70</f>
        <v>0</v>
      </c>
      <c r="AF70" s="26"/>
      <c r="AG70">
        <f t="shared" si="5"/>
        <v>613.25142024469426</v>
      </c>
      <c r="AI70" s="75">
        <f>PXIL!I70</f>
        <v>0</v>
      </c>
      <c r="AJ70" s="75">
        <f>PXIL!O70</f>
        <v>0</v>
      </c>
      <c r="AK70" s="75">
        <f>RTM_IEX!I70</f>
        <v>19.22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6.0658000000000003</v>
      </c>
      <c r="E71">
        <f>GT_NG!Q71</f>
        <v>8.8196548935022907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55.000000000000007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700.97732325818504</v>
      </c>
      <c r="P71" s="77">
        <v>33.94</v>
      </c>
      <c r="Q71" s="77">
        <v>19.509999999999998</v>
      </c>
      <c r="R71" s="80">
        <v>21.849999999999998</v>
      </c>
      <c r="S71" s="80">
        <v>0</v>
      </c>
      <c r="T71" s="78">
        <f>SUMPRODUCT(LTA!F71:AJ71,LTA!F$101:AJ$101,LTA!F$104:AJ$104)</f>
        <v>72.56</v>
      </c>
      <c r="U71" s="78">
        <f>SUMPRODUCT(LTA!F71:AJ71,LTA!F$102:AJ$102,LTA!F$104:AJ$104)</f>
        <v>103.3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18.43</v>
      </c>
      <c r="AB71" s="117">
        <f>-STOA!O71</f>
        <v>-444.20000000000005</v>
      </c>
      <c r="AC71">
        <f t="shared" si="3"/>
        <v>13.52231269309401</v>
      </c>
      <c r="AD71">
        <f t="shared" si="4"/>
        <v>630.76046545859333</v>
      </c>
      <c r="AE71">
        <f>'IDT-1'!C71</f>
        <v>0</v>
      </c>
      <c r="AF71" s="26"/>
      <c r="AG71">
        <f t="shared" si="5"/>
        <v>630.76046545859333</v>
      </c>
      <c r="AI71" s="75">
        <f>PXIL!I71</f>
        <v>0</v>
      </c>
      <c r="AJ71" s="75">
        <f>PXIL!O71</f>
        <v>0</v>
      </c>
      <c r="AK71" s="75">
        <f>RTM_IEX!I71</f>
        <v>48.03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6.0658000000000003</v>
      </c>
      <c r="E72">
        <f>GT_NG!Q72</f>
        <v>8.8196548935022907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55.000000000000007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713.12114284808479</v>
      </c>
      <c r="P72" s="77">
        <v>33.94</v>
      </c>
      <c r="Q72" s="77">
        <v>19.509999999999998</v>
      </c>
      <c r="R72" s="80">
        <v>9.25</v>
      </c>
      <c r="S72" s="80">
        <v>0</v>
      </c>
      <c r="T72" s="78">
        <f>SUMPRODUCT(LTA!F72:AJ72,LTA!F$101:AJ$101,LTA!F$104:AJ$104)</f>
        <v>51.29</v>
      </c>
      <c r="U72" s="78">
        <f>SUMPRODUCT(LTA!F72:AJ72,LTA!F$102:AJ$102,LTA!F$104:AJ$104)</f>
        <v>103.39999999999999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12.43</v>
      </c>
      <c r="AB72" s="117">
        <f>-STOA!O72</f>
        <v>-444.20000000000005</v>
      </c>
      <c r="AC72">
        <f t="shared" si="3"/>
        <v>13.591866305485128</v>
      </c>
      <c r="AD72">
        <f t="shared" si="4"/>
        <v>638.59473143610171</v>
      </c>
      <c r="AE72">
        <f>'IDT-1'!C72</f>
        <v>0</v>
      </c>
      <c r="AF72" s="26"/>
      <c r="AG72">
        <f t="shared" si="5"/>
        <v>638.59473143610171</v>
      </c>
      <c r="AI72" s="75">
        <f>PXIL!I72</f>
        <v>0</v>
      </c>
      <c r="AJ72" s="75">
        <f>PXIL!O72</f>
        <v>0</v>
      </c>
      <c r="AK72" s="75">
        <f>RTM_IEX!I72</f>
        <v>83.56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6.0658000000000003</v>
      </c>
      <c r="E73">
        <f>GT_NG!Q73</f>
        <v>18.295854506552551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62.96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737.1359290826349</v>
      </c>
      <c r="P73" s="77">
        <v>33.94</v>
      </c>
      <c r="Q73" s="77">
        <v>19.509999999999998</v>
      </c>
      <c r="R73" s="80">
        <v>2.6300000000000003</v>
      </c>
      <c r="S73" s="80">
        <v>0</v>
      </c>
      <c r="T73" s="78">
        <f>SUMPRODUCT(LTA!F73:AJ73,LTA!F$101:AJ$101,LTA!F$104:AJ$104)</f>
        <v>39.729999999999997</v>
      </c>
      <c r="U73" s="78">
        <f>SUMPRODUCT(LTA!F73:AJ73,LTA!F$102:AJ$102,LTA!F$104:AJ$104)</f>
        <v>103.3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76.660000000000011</v>
      </c>
      <c r="AB73" s="117">
        <f>-STOA!O73</f>
        <v>-444.20000000000005</v>
      </c>
      <c r="AC73">
        <f t="shared" si="3"/>
        <v>13.820058980944012</v>
      </c>
      <c r="AD73">
        <f t="shared" si="4"/>
        <v>664.29752460824329</v>
      </c>
      <c r="AE73">
        <f>'IDT-1'!C73</f>
        <v>0</v>
      </c>
      <c r="AF73" s="26"/>
      <c r="AG73">
        <f t="shared" si="5"/>
        <v>664.29752460824329</v>
      </c>
      <c r="AI73" s="75">
        <f>PXIL!I73</f>
        <v>0</v>
      </c>
      <c r="AJ73" s="75">
        <f>PXIL!O73</f>
        <v>0</v>
      </c>
      <c r="AK73" s="75">
        <f>RTM_IEX!I73</f>
        <v>22.09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6.0658000000000003</v>
      </c>
      <c r="E74">
        <f>GT_NG!Q74</f>
        <v>18.295854506552551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62.96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742.21936480493491</v>
      </c>
      <c r="P74" s="77">
        <v>33.94</v>
      </c>
      <c r="Q74" s="77">
        <v>19.509999999999998</v>
      </c>
      <c r="R74" s="80">
        <v>0.4</v>
      </c>
      <c r="S74" s="80">
        <v>0</v>
      </c>
      <c r="T74" s="78">
        <f>SUMPRODUCT(LTA!F74:AJ74,LTA!F$101:AJ$101,LTA!F$104:AJ$104)</f>
        <v>23.490000000000002</v>
      </c>
      <c r="U74" s="78">
        <f>SUMPRODUCT(LTA!F74:AJ74,LTA!F$102:AJ$102,LTA!F$104:AJ$104)</f>
        <v>103.28999999999999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100.97000000000001</v>
      </c>
      <c r="AB74" s="117">
        <f>-STOA!O74</f>
        <v>-444.20000000000005</v>
      </c>
      <c r="AC74">
        <f t="shared" si="3"/>
        <v>13.916097215300251</v>
      </c>
      <c r="AD74">
        <f t="shared" si="4"/>
        <v>675.114922096187</v>
      </c>
      <c r="AE74">
        <f>'IDT-1'!C74</f>
        <v>0</v>
      </c>
      <c r="AF74" s="26"/>
      <c r="AG74">
        <f t="shared" si="5"/>
        <v>675.114922096187</v>
      </c>
      <c r="AI74" s="75">
        <f>PXIL!I74</f>
        <v>0</v>
      </c>
      <c r="AJ74" s="75">
        <f>PXIL!O74</f>
        <v>0</v>
      </c>
      <c r="AK74" s="75">
        <f>RTM_IEX!I74</f>
        <v>22.09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6.0658000000000003</v>
      </c>
      <c r="E75">
        <f>GT_NG!Q75</f>
        <v>18.443006151377375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60.97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752.56397721414328</v>
      </c>
      <c r="P75" s="77">
        <v>33.94</v>
      </c>
      <c r="Q75" s="77">
        <v>19.509999999999998</v>
      </c>
      <c r="R75" s="80">
        <v>0</v>
      </c>
      <c r="S75" s="80">
        <v>0</v>
      </c>
      <c r="T75" s="78">
        <f>SUMPRODUCT(LTA!F75:AJ75,LTA!F$101:AJ$101,LTA!F$104:AJ$104)</f>
        <v>13.76</v>
      </c>
      <c r="U75" s="78">
        <f>SUMPRODUCT(LTA!F75:AJ75,LTA!F$102:AJ$102,LTA!F$104:AJ$104)</f>
        <v>103.39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118.52000000000001</v>
      </c>
      <c r="AB75" s="117">
        <f>-STOA!O75</f>
        <v>-440.61</v>
      </c>
      <c r="AC75">
        <f t="shared" si="3"/>
        <v>14.050560261171061</v>
      </c>
      <c r="AD75">
        <f t="shared" si="4"/>
        <v>697.47222310434961</v>
      </c>
      <c r="AE75">
        <f>'IDT-1'!C75</f>
        <v>0</v>
      </c>
      <c r="AF75" s="26"/>
      <c r="AG75">
        <f t="shared" si="5"/>
        <v>697.47222310434961</v>
      </c>
      <c r="AI75" s="75">
        <f>PXIL!I75</f>
        <v>0</v>
      </c>
      <c r="AJ75" s="75">
        <f>PXIL!O75</f>
        <v>0</v>
      </c>
      <c r="AK75" s="75">
        <f>RTM_IEX!I75</f>
        <v>24.97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6.0658000000000003</v>
      </c>
      <c r="E76">
        <f>GT_NG!Q76</f>
        <v>18.443006151377375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60.97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752.56397721414328</v>
      </c>
      <c r="P76" s="77">
        <v>33.94</v>
      </c>
      <c r="Q76" s="77">
        <v>19.509999999999998</v>
      </c>
      <c r="R76" s="80">
        <v>0</v>
      </c>
      <c r="S76" s="80">
        <v>0</v>
      </c>
      <c r="T76" s="78">
        <f>SUMPRODUCT(LTA!F76:AJ76,LTA!F$101:AJ$101,LTA!F$104:AJ$104)</f>
        <v>7.1400000000000006</v>
      </c>
      <c r="U76" s="78">
        <f>SUMPRODUCT(LTA!F76:AJ76,LTA!F$102:AJ$102,LTA!F$104:AJ$104)</f>
        <v>103.35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132.93</v>
      </c>
      <c r="AB76" s="117">
        <f>-STOA!O76</f>
        <v>-440.61</v>
      </c>
      <c r="AC76">
        <f t="shared" si="3"/>
        <v>14.161000261171063</v>
      </c>
      <c r="AD76">
        <f t="shared" si="4"/>
        <v>709.91178310434964</v>
      </c>
      <c r="AE76">
        <f>'IDT-1'!C76</f>
        <v>0</v>
      </c>
      <c r="AF76" s="26"/>
      <c r="AG76">
        <f t="shared" si="5"/>
        <v>709.91178310434964</v>
      </c>
      <c r="AI76" s="75">
        <f>PXIL!I76</f>
        <v>0</v>
      </c>
      <c r="AJ76" s="75">
        <f>PXIL!O76</f>
        <v>0</v>
      </c>
      <c r="AK76" s="75">
        <f>RTM_IEX!I76</f>
        <v>29.77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6.0658000000000003</v>
      </c>
      <c r="E77">
        <f>GT_NG!Q77</f>
        <v>18.443006151377375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60.97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753.6752220721612</v>
      </c>
      <c r="P77" s="77">
        <v>33.94</v>
      </c>
      <c r="Q77" s="77">
        <v>19.509999999999998</v>
      </c>
      <c r="R77" s="80">
        <v>0</v>
      </c>
      <c r="S77" s="80">
        <v>0</v>
      </c>
      <c r="T77" s="78">
        <f>SUMPRODUCT(LTA!F77:AJ77,LTA!F$101:AJ$101,LTA!F$104:AJ$104)</f>
        <v>6.1899999999999995</v>
      </c>
      <c r="U77" s="78">
        <f>SUMPRODUCT(LTA!F77:AJ77,LTA!F$102:AJ$102,LTA!F$104:AJ$104)</f>
        <v>103.30999999999999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142.53</v>
      </c>
      <c r="AB77" s="117">
        <f>-STOA!O77</f>
        <v>-440.61</v>
      </c>
      <c r="AC77">
        <f t="shared" si="3"/>
        <v>14.112787215921619</v>
      </c>
      <c r="AD77">
        <f t="shared" si="4"/>
        <v>704.48124100761697</v>
      </c>
      <c r="AE77">
        <f>'IDT-1'!C77</f>
        <v>0</v>
      </c>
      <c r="AF77" s="26"/>
      <c r="AG77">
        <f t="shared" si="5"/>
        <v>704.48124100761697</v>
      </c>
      <c r="AI77" s="75">
        <f>PXIL!I77</f>
        <v>0</v>
      </c>
      <c r="AJ77" s="75">
        <f>PXIL!O77</f>
        <v>0</v>
      </c>
      <c r="AK77" s="75">
        <f>RTM_IEX!I77</f>
        <v>14.57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6.0658000000000003</v>
      </c>
      <c r="E78">
        <f>GT_NG!Q78</f>
        <v>18.443006151377375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60.97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744.69094302796123</v>
      </c>
      <c r="P78" s="77">
        <v>33.94</v>
      </c>
      <c r="Q78" s="77">
        <v>19.509999999999998</v>
      </c>
      <c r="R78" s="80">
        <v>0</v>
      </c>
      <c r="S78" s="80">
        <v>0</v>
      </c>
      <c r="T78" s="78">
        <f>SUMPRODUCT(LTA!F78:AJ78,LTA!F$101:AJ$101,LTA!F$104:AJ$104)</f>
        <v>6.13</v>
      </c>
      <c r="U78" s="78">
        <f>SUMPRODUCT(LTA!F78:AJ78,LTA!F$102:AJ$102,LTA!F$104:AJ$104)</f>
        <v>103.33999999999999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137.72999999999999</v>
      </c>
      <c r="AB78" s="117">
        <f>-STOA!O78</f>
        <v>-440.61</v>
      </c>
      <c r="AC78">
        <f t="shared" si="3"/>
        <v>13.984181560332662</v>
      </c>
      <c r="AD78">
        <f t="shared" si="4"/>
        <v>689.99556761900601</v>
      </c>
      <c r="AE78">
        <f>'IDT-1'!C78</f>
        <v>0</v>
      </c>
      <c r="AF78" s="26"/>
      <c r="AG78">
        <f t="shared" si="5"/>
        <v>689.99556761900601</v>
      </c>
      <c r="AI78" s="75">
        <f>PXIL!I78</f>
        <v>0</v>
      </c>
      <c r="AJ78" s="75">
        <f>PXIL!O78</f>
        <v>0</v>
      </c>
      <c r="AK78" s="75">
        <f>RTM_IEX!I78</f>
        <v>13.77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6.0658000000000003</v>
      </c>
      <c r="E79">
        <f>GT_NG!Q79</f>
        <v>18.443006151377375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60.97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724.72803926995311</v>
      </c>
      <c r="P79" s="77">
        <v>33.94</v>
      </c>
      <c r="Q79" s="77">
        <v>19.509999999999998</v>
      </c>
      <c r="R79" s="80">
        <v>0</v>
      </c>
      <c r="S79" s="80">
        <v>0</v>
      </c>
      <c r="T79" s="78">
        <f>SUMPRODUCT(LTA!F79:AJ79,LTA!F$101:AJ$101,LTA!F$104:AJ$104)</f>
        <v>6.23</v>
      </c>
      <c r="U79" s="78">
        <f>SUMPRODUCT(LTA!F79:AJ79,LTA!F$102:AJ$102,LTA!F$104:AJ$104)</f>
        <v>103.33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132.93</v>
      </c>
      <c r="AB79" s="117">
        <f>-STOA!O79</f>
        <v>-440.61</v>
      </c>
      <c r="AC79">
        <f t="shared" si="3"/>
        <v>13.871516007262187</v>
      </c>
      <c r="AD79">
        <f t="shared" si="4"/>
        <v>677.30532941406818</v>
      </c>
      <c r="AE79">
        <f>'IDT-1'!C79</f>
        <v>0</v>
      </c>
      <c r="AF79" s="26"/>
      <c r="AG79">
        <f t="shared" si="5"/>
        <v>677.30532941406818</v>
      </c>
      <c r="AI79" s="75">
        <f>PXIL!I79</f>
        <v>0</v>
      </c>
      <c r="AJ79" s="75">
        <f>PXIL!O79</f>
        <v>0</v>
      </c>
      <c r="AK79" s="75">
        <f>RTM_IEX!I79</f>
        <v>25.64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6.0658000000000003</v>
      </c>
      <c r="E80">
        <f>GT_NG!Q80</f>
        <v>18.443006151377375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60.827623920940589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709.62781302155292</v>
      </c>
      <c r="P80" s="77">
        <v>33.94</v>
      </c>
      <c r="Q80" s="77">
        <v>19.509999999999998</v>
      </c>
      <c r="R80" s="80">
        <v>0</v>
      </c>
      <c r="S80" s="80">
        <v>0</v>
      </c>
      <c r="T80" s="78">
        <f>SUMPRODUCT(LTA!F80:AJ80,LTA!F$101:AJ$101,LTA!F$104:AJ$104)</f>
        <v>6.05</v>
      </c>
      <c r="U80" s="78">
        <f>SUMPRODUCT(LTA!F80:AJ80,LTA!F$102:AJ$102,LTA!F$104:AJ$104)</f>
        <v>103.39999999999999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132.93</v>
      </c>
      <c r="AB80" s="117">
        <f>-STOA!O80</f>
        <v>-440.61</v>
      </c>
      <c r="AC80">
        <f t="shared" si="3"/>
        <v>13.764485106780544</v>
      </c>
      <c r="AD80">
        <f t="shared" si="4"/>
        <v>665.24975798709033</v>
      </c>
      <c r="AE80">
        <f>'IDT-1'!C80</f>
        <v>0</v>
      </c>
      <c r="AF80" s="26"/>
      <c r="AG80">
        <f t="shared" si="5"/>
        <v>665.24975798709033</v>
      </c>
      <c r="AI80" s="75">
        <f>PXIL!I80</f>
        <v>0</v>
      </c>
      <c r="AJ80" s="75">
        <f>PXIL!O80</f>
        <v>0</v>
      </c>
      <c r="AK80" s="75">
        <f>RTM_IEX!I80</f>
        <v>28.83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6.0658000000000003</v>
      </c>
      <c r="E81">
        <f>GT_NG!Q81</f>
        <v>18.443006151377375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60.827623920940589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695.82731792915297</v>
      </c>
      <c r="P81" s="77">
        <v>33.94</v>
      </c>
      <c r="Q81" s="77">
        <v>19.509999999999998</v>
      </c>
      <c r="R81" s="80">
        <v>0</v>
      </c>
      <c r="S81" s="80">
        <v>0</v>
      </c>
      <c r="T81" s="78">
        <f>SUMPRODUCT(LTA!F81:AJ81,LTA!F$101:AJ$101,LTA!F$104:AJ$104)</f>
        <v>6.27</v>
      </c>
      <c r="U81" s="78">
        <f>SUMPRODUCT(LTA!F81:AJ81,LTA!F$102:AJ$102,LTA!F$104:AJ$104)</f>
        <v>103.33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123.32</v>
      </c>
      <c r="AB81" s="117">
        <f>-STOA!O81</f>
        <v>-440.61</v>
      </c>
      <c r="AC81">
        <f t="shared" si="3"/>
        <v>13.956760749967424</v>
      </c>
      <c r="AD81">
        <f t="shared" si="4"/>
        <v>686.90698725150344</v>
      </c>
      <c r="AE81">
        <f>'IDT-1'!C81</f>
        <v>0</v>
      </c>
      <c r="AF81" s="26"/>
      <c r="AG81">
        <f t="shared" si="5"/>
        <v>686.90698725150344</v>
      </c>
      <c r="AI81" s="75">
        <f>PXIL!I81</f>
        <v>0</v>
      </c>
      <c r="AJ81" s="75">
        <f>PXIL!O81</f>
        <v>0</v>
      </c>
      <c r="AK81" s="75">
        <f>RTM_IEX!I81</f>
        <v>73.94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6.0658000000000003</v>
      </c>
      <c r="E82">
        <f>GT_NG!Q82</f>
        <v>17.958131868131868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60.827623920940589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683.61653278855295</v>
      </c>
      <c r="P82" s="77">
        <v>33.94</v>
      </c>
      <c r="Q82" s="77">
        <v>19.509999999999998</v>
      </c>
      <c r="R82" s="80">
        <v>0</v>
      </c>
      <c r="S82" s="80">
        <v>0</v>
      </c>
      <c r="T82" s="78">
        <f>SUMPRODUCT(LTA!F82:AJ82,LTA!F$101:AJ$101,LTA!F$104:AJ$104)</f>
        <v>6.21</v>
      </c>
      <c r="U82" s="78">
        <f>SUMPRODUCT(LTA!F82:AJ82,LTA!F$102:AJ$102,LTA!F$104:AJ$104)</f>
        <v>103.3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113.72</v>
      </c>
      <c r="AB82" s="117">
        <f>-STOA!O82</f>
        <v>-440.61</v>
      </c>
      <c r="AC82">
        <f t="shared" si="3"/>
        <v>13.932862947037583</v>
      </c>
      <c r="AD82">
        <f t="shared" si="4"/>
        <v>684.21522563058784</v>
      </c>
      <c r="AE82">
        <f>'IDT-1'!C82</f>
        <v>0</v>
      </c>
      <c r="AF82" s="26"/>
      <c r="AG82">
        <f t="shared" si="5"/>
        <v>684.21522563058784</v>
      </c>
      <c r="AI82" s="75">
        <f>PXIL!I82</f>
        <v>0</v>
      </c>
      <c r="AJ82" s="75">
        <f>PXIL!O82</f>
        <v>0</v>
      </c>
      <c r="AK82" s="75">
        <f>RTM_IEX!I82</f>
        <v>93.61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6.0658000000000003</v>
      </c>
      <c r="E83">
        <f>GT_NG!Q83</f>
        <v>17.958131868131868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62.96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682.6915061905529</v>
      </c>
      <c r="P83" s="77">
        <v>33.94</v>
      </c>
      <c r="Q83" s="77">
        <v>19.509999999999998</v>
      </c>
      <c r="R83" s="80">
        <v>0</v>
      </c>
      <c r="S83" s="80">
        <v>0</v>
      </c>
      <c r="T83" s="78">
        <f>SUMPRODUCT(LTA!F83:AJ83,LTA!F$101:AJ$101,LTA!F$104:AJ$104)</f>
        <v>5.95</v>
      </c>
      <c r="U83" s="78">
        <f>SUMPRODUCT(LTA!F83:AJ83,LTA!F$102:AJ$102,LTA!F$104:AJ$104)</f>
        <v>103.39999999999999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106.03</v>
      </c>
      <c r="AB83" s="117">
        <f>-STOA!O83</f>
        <v>-440.61</v>
      </c>
      <c r="AC83">
        <f t="shared" si="3"/>
        <v>13.273543622470907</v>
      </c>
      <c r="AD83">
        <f t="shared" si="4"/>
        <v>609.95189443621393</v>
      </c>
      <c r="AE83">
        <f>'IDT-1'!C83</f>
        <v>0</v>
      </c>
      <c r="AF83" s="26"/>
      <c r="AG83">
        <f t="shared" si="5"/>
        <v>609.95189443621393</v>
      </c>
      <c r="AI83" s="75">
        <f>PXIL!I83</f>
        <v>0</v>
      </c>
      <c r="AJ83" s="75">
        <f>PXIL!O83</f>
        <v>0</v>
      </c>
      <c r="AK83" s="75">
        <f>RTM_IEX!I83</f>
        <v>25.33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6.0658000000000003</v>
      </c>
      <c r="E84">
        <f>GT_NG!Q84</f>
        <v>17.958131868131868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62.96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682.59775961655293</v>
      </c>
      <c r="P84" s="77">
        <v>33.94</v>
      </c>
      <c r="Q84" s="77">
        <v>19.509999999999998</v>
      </c>
      <c r="R84" s="80">
        <v>0</v>
      </c>
      <c r="S84" s="80">
        <v>0</v>
      </c>
      <c r="T84" s="78">
        <f>SUMPRODUCT(LTA!F84:AJ84,LTA!F$101:AJ$101,LTA!F$104:AJ$104)</f>
        <v>6.26</v>
      </c>
      <c r="U84" s="78">
        <f>SUMPRODUCT(LTA!F84:AJ84,LTA!F$102:AJ$102,LTA!F$104:AJ$104)</f>
        <v>103.3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86.83</v>
      </c>
      <c r="AB84" s="117">
        <f>-STOA!O84</f>
        <v>-440.61</v>
      </c>
      <c r="AC84">
        <f t="shared" si="3"/>
        <v>13.224670652619707</v>
      </c>
      <c r="AD84">
        <f t="shared" si="4"/>
        <v>604.44702083206516</v>
      </c>
      <c r="AE84">
        <f>'IDT-1'!C84</f>
        <v>0</v>
      </c>
      <c r="AF84" s="26"/>
      <c r="AG84">
        <f t="shared" si="5"/>
        <v>604.44702083206516</v>
      </c>
      <c r="AI84" s="75">
        <f>PXIL!I84</f>
        <v>0</v>
      </c>
      <c r="AJ84" s="75">
        <f>PXIL!O84</f>
        <v>0</v>
      </c>
      <c r="AK84" s="75">
        <f>RTM_IEX!I84</f>
        <v>38.86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6.0658000000000003</v>
      </c>
      <c r="E85">
        <f>GT_NG!Q85</f>
        <v>17.958131868131868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62.96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683.58221027655293</v>
      </c>
      <c r="P85" s="77">
        <v>33.94</v>
      </c>
      <c r="Q85" s="77">
        <v>19.509999999999998</v>
      </c>
      <c r="R85" s="80">
        <v>0</v>
      </c>
      <c r="S85" s="80">
        <v>0</v>
      </c>
      <c r="T85" s="78">
        <f>SUMPRODUCT(LTA!F85:AJ85,LTA!F$101:AJ$101,LTA!F$104:AJ$104)</f>
        <v>6.21</v>
      </c>
      <c r="U85" s="78">
        <f>SUMPRODUCT(LTA!F85:AJ85,LTA!F$102:AJ$102,LTA!F$104:AJ$104)</f>
        <v>103.39999999999999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77.22</v>
      </c>
      <c r="AB85" s="117">
        <f>-STOA!O85</f>
        <v>-440.61</v>
      </c>
      <c r="AC85">
        <f t="shared" si="3"/>
        <v>13.179125818427707</v>
      </c>
      <c r="AD85">
        <f t="shared" si="4"/>
        <v>599.3170163262572</v>
      </c>
      <c r="AE85">
        <f>'IDT-1'!C85</f>
        <v>0</v>
      </c>
      <c r="AF85" s="26"/>
      <c r="AG85">
        <f t="shared" si="5"/>
        <v>599.3170163262572</v>
      </c>
      <c r="AI85" s="75">
        <f>PXIL!I85</f>
        <v>0</v>
      </c>
      <c r="AJ85" s="75">
        <f>PXIL!O85</f>
        <v>0</v>
      </c>
      <c r="AK85" s="75">
        <f>RTM_IEX!I85</f>
        <v>42.26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6.0658000000000003</v>
      </c>
      <c r="E86">
        <f>GT_NG!Q86</f>
        <v>17.958131868131868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62.96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683.58221027655293</v>
      </c>
      <c r="P86" s="77">
        <v>33.94</v>
      </c>
      <c r="Q86" s="77">
        <v>19.509999999999998</v>
      </c>
      <c r="R86" s="80">
        <v>0</v>
      </c>
      <c r="S86" s="80">
        <v>0</v>
      </c>
      <c r="T86" s="78">
        <f>SUMPRODUCT(LTA!F86:AJ86,LTA!F$101:AJ$101,LTA!F$104:AJ$104)</f>
        <v>6.11</v>
      </c>
      <c r="U86" s="78">
        <f>SUMPRODUCT(LTA!F86:AJ86,LTA!F$102:AJ$102,LTA!F$104:AJ$104)</f>
        <v>103.63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62.82</v>
      </c>
      <c r="AB86" s="117">
        <f>-STOA!O86</f>
        <v>-440.61</v>
      </c>
      <c r="AC86">
        <f t="shared" si="3"/>
        <v>13.095789818427708</v>
      </c>
      <c r="AD86">
        <f t="shared" si="4"/>
        <v>589.93035232625709</v>
      </c>
      <c r="AE86">
        <f>'IDT-1'!C86</f>
        <v>0</v>
      </c>
      <c r="AF86" s="26"/>
      <c r="AG86">
        <f t="shared" si="5"/>
        <v>589.93035232625709</v>
      </c>
      <c r="AI86" s="75">
        <f>PXIL!I86</f>
        <v>0</v>
      </c>
      <c r="AJ86" s="75">
        <f>PXIL!O86</f>
        <v>0</v>
      </c>
      <c r="AK86" s="75">
        <f>RTM_IEX!I86</f>
        <v>47.06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6.0658000000000003</v>
      </c>
      <c r="E87">
        <f>GT_NG!Q87</f>
        <v>17.958131868131868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62.96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683.11347639055293</v>
      </c>
      <c r="P87" s="77">
        <v>33.94</v>
      </c>
      <c r="Q87" s="77">
        <v>19.509999999999998</v>
      </c>
      <c r="R87" s="80">
        <v>0</v>
      </c>
      <c r="S87" s="80">
        <v>0</v>
      </c>
      <c r="T87" s="78">
        <f>SUMPRODUCT(LTA!F87:AJ87,LTA!F$101:AJ$101,LTA!F$104:AJ$104)</f>
        <v>6.16</v>
      </c>
      <c r="U87" s="78">
        <f>SUMPRODUCT(LTA!F87:AJ87,LTA!F$102:AJ$102,LTA!F$104:AJ$104)</f>
        <v>103.89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0.33</v>
      </c>
      <c r="AB87" s="117">
        <f>-STOA!O87</f>
        <v>-440.61</v>
      </c>
      <c r="AC87">
        <f t="shared" si="3"/>
        <v>12.865592960230906</v>
      </c>
      <c r="AD87">
        <f t="shared" si="4"/>
        <v>564.00181529845383</v>
      </c>
      <c r="AE87">
        <f>'IDT-1'!C87</f>
        <v>0</v>
      </c>
      <c r="AF87" s="26"/>
      <c r="AG87">
        <f t="shared" si="5"/>
        <v>564.00181529845383</v>
      </c>
      <c r="AI87" s="75">
        <f>PXIL!I87</f>
        <v>0</v>
      </c>
      <c r="AJ87" s="75">
        <f>PXIL!O87</f>
        <v>0</v>
      </c>
      <c r="AK87" s="75">
        <f>RTM_IEX!I87</f>
        <v>83.55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6.0658000000000003</v>
      </c>
      <c r="E88">
        <f>GT_NG!Q88</f>
        <v>17.958131868131868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62.96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683.11347639055293</v>
      </c>
      <c r="P88" s="77">
        <v>33.94</v>
      </c>
      <c r="Q88" s="77">
        <v>19.509999999999998</v>
      </c>
      <c r="R88" s="80">
        <v>0</v>
      </c>
      <c r="S88" s="80">
        <v>0</v>
      </c>
      <c r="T88" s="78">
        <f>SUMPRODUCT(LTA!F88:AJ88,LTA!F$101:AJ$101,LTA!F$104:AJ$104)</f>
        <v>6.13</v>
      </c>
      <c r="U88" s="78">
        <f>SUMPRODUCT(LTA!F88:AJ88,LTA!F$102:AJ$102,LTA!F$104:AJ$104)</f>
        <v>104.03999999999999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0.33</v>
      </c>
      <c r="AB88" s="117">
        <f>-STOA!O88</f>
        <v>-440.61</v>
      </c>
      <c r="AC88">
        <f t="shared" si="3"/>
        <v>12.756824960230906</v>
      </c>
      <c r="AD88">
        <f t="shared" si="4"/>
        <v>551.75058329845388</v>
      </c>
      <c r="AE88">
        <f>'IDT-1'!C88</f>
        <v>0</v>
      </c>
      <c r="AF88" s="26"/>
      <c r="AG88">
        <f t="shared" si="5"/>
        <v>551.75058329845388</v>
      </c>
      <c r="AI88" s="75">
        <f>PXIL!I88</f>
        <v>0</v>
      </c>
      <c r="AJ88" s="75">
        <f>PXIL!O88</f>
        <v>0</v>
      </c>
      <c r="AK88" s="75">
        <f>RTM_IEX!I88</f>
        <v>71.069999999999993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6.0658000000000003</v>
      </c>
      <c r="E89">
        <f>GT_NG!Q89</f>
        <v>17.958131868131868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62.96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682.61342049455288</v>
      </c>
      <c r="P89" s="77">
        <v>33.94</v>
      </c>
      <c r="Q89" s="77">
        <v>19.509999999999998</v>
      </c>
      <c r="R89" s="80">
        <v>0</v>
      </c>
      <c r="S89" s="80">
        <v>0</v>
      </c>
      <c r="T89" s="78">
        <f>SUMPRODUCT(LTA!F89:AJ89,LTA!F$101:AJ$101,LTA!F$104:AJ$104)</f>
        <v>6.25</v>
      </c>
      <c r="U89" s="78">
        <f>SUMPRODUCT(LTA!F89:AJ89,LTA!F$102:AJ$102,LTA!F$104:AJ$104)</f>
        <v>103.77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0.33</v>
      </c>
      <c r="AB89" s="117">
        <f>-STOA!O89</f>
        <v>-440.61</v>
      </c>
      <c r="AC89">
        <f t="shared" si="3"/>
        <v>12.675072468346105</v>
      </c>
      <c r="AD89">
        <f t="shared" si="4"/>
        <v>542.54227989433855</v>
      </c>
      <c r="AE89">
        <f>'IDT-1'!C89</f>
        <v>0</v>
      </c>
      <c r="AF89" s="26"/>
      <c r="AG89">
        <f t="shared" si="5"/>
        <v>542.54227989433855</v>
      </c>
      <c r="AI89" s="75">
        <f>PXIL!I89</f>
        <v>0</v>
      </c>
      <c r="AJ89" s="75">
        <f>PXIL!O89</f>
        <v>0</v>
      </c>
      <c r="AK89" s="75">
        <f>RTM_IEX!I89</f>
        <v>62.43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6.0658000000000003</v>
      </c>
      <c r="E90">
        <f>GT_NG!Q90</f>
        <v>17.958131868131868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62.96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682.07443147855292</v>
      </c>
      <c r="P90" s="77">
        <v>33.94</v>
      </c>
      <c r="Q90" s="77">
        <v>19.509999999999998</v>
      </c>
      <c r="R90" s="80">
        <v>0</v>
      </c>
      <c r="S90" s="80">
        <v>0</v>
      </c>
      <c r="T90" s="78">
        <f>SUMPRODUCT(LTA!F90:AJ90,LTA!F$101:AJ$101,LTA!F$104:AJ$104)</f>
        <v>6.05</v>
      </c>
      <c r="U90" s="78">
        <f>SUMPRODUCT(LTA!F90:AJ90,LTA!F$102:AJ$102,LTA!F$104:AJ$104)</f>
        <v>103.50999999999999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0.33</v>
      </c>
      <c r="AB90" s="117">
        <f>-STOA!O90</f>
        <v>-440.61</v>
      </c>
      <c r="AC90">
        <f t="shared" si="3"/>
        <v>12.590161365005306</v>
      </c>
      <c r="AD90">
        <f t="shared" si="4"/>
        <v>532.97820198167938</v>
      </c>
      <c r="AE90">
        <f>'IDT-1'!C90</f>
        <v>0</v>
      </c>
      <c r="AF90" s="26"/>
      <c r="AG90">
        <f t="shared" si="5"/>
        <v>532.97820198167938</v>
      </c>
      <c r="AI90" s="75">
        <f>PXIL!I90</f>
        <v>0</v>
      </c>
      <c r="AJ90" s="75">
        <f>PXIL!O90</f>
        <v>0</v>
      </c>
      <c r="AK90" s="75">
        <f>RTM_IEX!I90</f>
        <v>53.78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6.0658000000000003</v>
      </c>
      <c r="E91">
        <f>GT_NG!Q91</f>
        <v>18.443006151377375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85.000000000000014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681.109145094204</v>
      </c>
      <c r="P91" s="77">
        <v>33.94</v>
      </c>
      <c r="Q91" s="77">
        <v>19.509999999999998</v>
      </c>
      <c r="R91" s="80">
        <v>0</v>
      </c>
      <c r="S91" s="80">
        <v>0</v>
      </c>
      <c r="T91" s="78">
        <f>SUMPRODUCT(LTA!F91:AJ91,LTA!F$101:AJ$101,LTA!F$104:AJ$104)</f>
        <v>6</v>
      </c>
      <c r="U91" s="78">
        <f>SUMPRODUCT(LTA!F91:AJ91,LTA!F$102:AJ$102,LTA!F$104:AJ$104)</f>
        <v>103.39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0.33</v>
      </c>
      <c r="AB91" s="117">
        <f>-STOA!O91</f>
        <v>-455.65</v>
      </c>
      <c r="AC91">
        <f t="shared" si="3"/>
        <v>12.835884776449413</v>
      </c>
      <c r="AD91">
        <f t="shared" si="4"/>
        <v>530.44206646913187</v>
      </c>
      <c r="AE91">
        <f>'IDT-1'!C91</f>
        <v>0</v>
      </c>
      <c r="AF91" s="26"/>
      <c r="AG91">
        <f t="shared" si="5"/>
        <v>530.44206646913187</v>
      </c>
      <c r="AI91" s="75">
        <f>PXIL!I91</f>
        <v>0</v>
      </c>
      <c r="AJ91" s="75">
        <f>PXIL!O91</f>
        <v>0</v>
      </c>
      <c r="AK91" s="75">
        <f>RTM_IEX!I91</f>
        <v>45.14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6.0658000000000003</v>
      </c>
      <c r="E92">
        <f>GT_NG!Q92</f>
        <v>18.443006151377375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85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682.94395209615436</v>
      </c>
      <c r="P92" s="77">
        <v>33.939999999999991</v>
      </c>
      <c r="Q92" s="77">
        <v>19.510000000000002</v>
      </c>
      <c r="R92" s="80">
        <v>0</v>
      </c>
      <c r="S92" s="80">
        <v>0</v>
      </c>
      <c r="T92" s="78">
        <f>SUMPRODUCT(LTA!F92:AJ92,LTA!F$101:AJ$101,LTA!F$104:AJ$104)</f>
        <v>6.16</v>
      </c>
      <c r="U92" s="78">
        <f>SUMPRODUCT(LTA!F92:AJ92,LTA!F$102:AJ$102,LTA!F$104:AJ$104)</f>
        <v>103.32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0.33</v>
      </c>
      <c r="AB92" s="117">
        <f>-STOA!O92</f>
        <v>-455.65</v>
      </c>
      <c r="AC92">
        <f t="shared" si="3"/>
        <v>12.717567078066576</v>
      </c>
      <c r="AD92">
        <f t="shared" si="4"/>
        <v>517.11519116946511</v>
      </c>
      <c r="AE92">
        <f>'IDT-1'!C92</f>
        <v>0</v>
      </c>
      <c r="AF92" s="26"/>
      <c r="AG92">
        <f t="shared" si="5"/>
        <v>517.11519116946511</v>
      </c>
      <c r="AI92" s="75">
        <f>PXIL!I92</f>
        <v>0</v>
      </c>
      <c r="AJ92" s="75">
        <f>PXIL!O92</f>
        <v>0</v>
      </c>
      <c r="AK92" s="75">
        <f>RTM_IEX!I92</f>
        <v>29.77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6.0658000000000003</v>
      </c>
      <c r="E93">
        <f>GT_NG!Q93</f>
        <v>8.8905904556484234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55.000000000000007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680.89533504778319</v>
      </c>
      <c r="P93" s="77">
        <v>33.939999999999991</v>
      </c>
      <c r="Q93" s="77">
        <v>19.510000000000002</v>
      </c>
      <c r="R93" s="80">
        <v>0</v>
      </c>
      <c r="S93" s="80">
        <v>0</v>
      </c>
      <c r="T93" s="78">
        <f>SUMPRODUCT(LTA!F93:AJ93,LTA!F$101:AJ$101,LTA!F$104:AJ$104)</f>
        <v>6.13</v>
      </c>
      <c r="U93" s="78">
        <f>SUMPRODUCT(LTA!F93:AJ93,LTA!F$102:AJ$102,LTA!F$104:AJ$104)</f>
        <v>103.28999999999999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0.33</v>
      </c>
      <c r="AB93" s="117">
        <f>-STOA!O93</f>
        <v>-455.65</v>
      </c>
      <c r="AC93">
        <f t="shared" si="3"/>
        <v>12.562325989918497</v>
      </c>
      <c r="AD93">
        <f t="shared" si="4"/>
        <v>499.62939951351308</v>
      </c>
      <c r="AE93">
        <f>'IDT-1'!C93</f>
        <v>0</v>
      </c>
      <c r="AF93" s="26"/>
      <c r="AG93">
        <f t="shared" si="5"/>
        <v>499.62939951351308</v>
      </c>
      <c r="AI93" s="75">
        <f>PXIL!I93</f>
        <v>0</v>
      </c>
      <c r="AJ93" s="75">
        <f>PXIL!O93</f>
        <v>0</v>
      </c>
      <c r="AK93" s="75">
        <f>RTM_IEX!I93</f>
        <v>53.79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6.0658000000000003</v>
      </c>
      <c r="E94">
        <f>GT_NG!Q94</f>
        <v>8.8905904556484234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55.000000000000007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680.89533504778319</v>
      </c>
      <c r="P94" s="77">
        <v>33.939999999999991</v>
      </c>
      <c r="Q94" s="77">
        <v>19.510000000000002</v>
      </c>
      <c r="R94" s="80">
        <v>0</v>
      </c>
      <c r="S94" s="80">
        <v>0</v>
      </c>
      <c r="T94" s="78">
        <f>SUMPRODUCT(LTA!F94:AJ94,LTA!F$101:AJ$101,LTA!F$104:AJ$104)</f>
        <v>6.25</v>
      </c>
      <c r="U94" s="78">
        <f>SUMPRODUCT(LTA!F94:AJ94,LTA!F$102:AJ$102,LTA!F$104:AJ$104)</f>
        <v>103.30999999999999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-15</v>
      </c>
      <c r="AA94" s="117">
        <f>STOA!I94</f>
        <v>0.33</v>
      </c>
      <c r="AB94" s="117">
        <f>-STOA!O94</f>
        <v>-455.65</v>
      </c>
      <c r="AC94">
        <f t="shared" si="3"/>
        <v>12.646041902751424</v>
      </c>
      <c r="AD94">
        <f t="shared" si="4"/>
        <v>478.92568360068014</v>
      </c>
      <c r="AE94">
        <f>'IDT-1'!C94</f>
        <v>0</v>
      </c>
      <c r="AF94" s="26"/>
      <c r="AG94">
        <f t="shared" si="5"/>
        <v>478.92568360068014</v>
      </c>
      <c r="AI94" s="75">
        <f>PXIL!I94</f>
        <v>0</v>
      </c>
      <c r="AJ94" s="75">
        <f>PXIL!O94</f>
        <v>0</v>
      </c>
      <c r="AK94" s="75">
        <f>RTM_IEX!I94</f>
        <v>48.03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6.0658000000000003</v>
      </c>
      <c r="E95">
        <f>GT_NG!Q95</f>
        <v>8.8905904556484234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55.000000000000007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638.53700253974546</v>
      </c>
      <c r="P95" s="77">
        <v>33.939999999999991</v>
      </c>
      <c r="Q95" s="77">
        <v>19.510000000000002</v>
      </c>
      <c r="R95" s="80">
        <v>0</v>
      </c>
      <c r="S95" s="80">
        <v>0</v>
      </c>
      <c r="T95" s="78">
        <f>SUMPRODUCT(LTA!F95:AJ95,LTA!F$101:AJ$101,LTA!F$104:AJ$104)</f>
        <v>6.05</v>
      </c>
      <c r="U95" s="78">
        <f>SUMPRODUCT(LTA!F95:AJ95,LTA!F$102:AJ$102,LTA!F$104:AJ$104)</f>
        <v>103.61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0.33</v>
      </c>
      <c r="AB95" s="117">
        <f>-STOA!O95</f>
        <v>-455.65</v>
      </c>
      <c r="AC95">
        <f t="shared" si="3"/>
        <v>12.267716663847763</v>
      </c>
      <c r="AD95">
        <f t="shared" si="4"/>
        <v>466.44567633154605</v>
      </c>
      <c r="AE95">
        <f>'IDT-1'!C95</f>
        <v>0</v>
      </c>
      <c r="AF95" s="26"/>
      <c r="AG95">
        <f t="shared" si="5"/>
        <v>466.44567633154605</v>
      </c>
      <c r="AI95" s="75">
        <f>PXIL!I95</f>
        <v>0</v>
      </c>
      <c r="AJ95" s="75">
        <f>PXIL!O95</f>
        <v>0</v>
      </c>
      <c r="AK95" s="75">
        <f>RTM_IEX!I95</f>
        <v>62.43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6.0658000000000003</v>
      </c>
      <c r="E96">
        <f>GT_NG!Q96</f>
        <v>8.8905904556484234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55.000000000000007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627.68963028994995</v>
      </c>
      <c r="P96" s="77">
        <v>33.939999999999991</v>
      </c>
      <c r="Q96" s="77">
        <v>19.510000000000002</v>
      </c>
      <c r="R96" s="80">
        <v>0</v>
      </c>
      <c r="S96" s="80">
        <v>0</v>
      </c>
      <c r="T96" s="78">
        <f>SUMPRODUCT(LTA!F96:AJ96,LTA!F$101:AJ$101,LTA!F$104:AJ$104)</f>
        <v>6</v>
      </c>
      <c r="U96" s="78">
        <f>SUMPRODUCT(LTA!F96:AJ96,LTA!F$102:AJ$102,LTA!F$104:AJ$104)</f>
        <v>104.1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0.33</v>
      </c>
      <c r="AB96" s="117">
        <f>-STOA!O96</f>
        <v>-455.65</v>
      </c>
      <c r="AC96">
        <f t="shared" si="3"/>
        <v>12.116995788049563</v>
      </c>
      <c r="AD96">
        <f t="shared" si="4"/>
        <v>449.46902495754887</v>
      </c>
      <c r="AE96">
        <f>'IDT-1'!C96</f>
        <v>0</v>
      </c>
      <c r="AF96" s="26"/>
      <c r="AG96">
        <f t="shared" si="5"/>
        <v>449.46902495754887</v>
      </c>
      <c r="AI96" s="75">
        <f>PXIL!I96</f>
        <v>0</v>
      </c>
      <c r="AJ96" s="75">
        <f>PXIL!O96</f>
        <v>0</v>
      </c>
      <c r="AK96" s="75">
        <f>RTM_IEX!I96</f>
        <v>55.71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6.0658000000000003</v>
      </c>
      <c r="E97">
        <f>GT_NG!Q97</f>
        <v>8.8905904556484234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55.000000000000007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598.19207064794966</v>
      </c>
      <c r="P97" s="77">
        <v>33.939999999999991</v>
      </c>
      <c r="Q97" s="77">
        <v>19.510000000000002</v>
      </c>
      <c r="R97" s="80">
        <v>0</v>
      </c>
      <c r="S97" s="80">
        <v>0</v>
      </c>
      <c r="T97" s="78">
        <f>SUMPRODUCT(LTA!F97:AJ97,LTA!F$101:AJ$101,LTA!F$104:AJ$104)</f>
        <v>6.05</v>
      </c>
      <c r="U97" s="78">
        <f>SUMPRODUCT(LTA!F97:AJ97,LTA!F$102:AJ$102,LTA!F$104:AJ$104)</f>
        <v>104.82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</v>
      </c>
      <c r="AA97" s="117">
        <f>STOA!I97</f>
        <v>0.33</v>
      </c>
      <c r="AB97" s="117">
        <f>-STOA!O97</f>
        <v>-455.65</v>
      </c>
      <c r="AC97">
        <f t="shared" si="3"/>
        <v>11.940655390722155</v>
      </c>
      <c r="AD97">
        <f t="shared" si="4"/>
        <v>427.59780571287587</v>
      </c>
      <c r="AE97">
        <f>'IDT-1'!C97</f>
        <v>0</v>
      </c>
      <c r="AF97" s="26"/>
      <c r="AG97">
        <f t="shared" si="5"/>
        <v>427.59780571287587</v>
      </c>
      <c r="AI97" s="75">
        <f>PXIL!I97</f>
        <v>0</v>
      </c>
      <c r="AJ97" s="75">
        <f>PXIL!O97</f>
        <v>0</v>
      </c>
      <c r="AK97" s="75">
        <f>RTM_IEX!I97</f>
        <v>63.39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6.0658000000000003</v>
      </c>
      <c r="E98">
        <f>GT_NG!Q98</f>
        <v>8.8905904556484234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55.000000000000007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598.14240691755799</v>
      </c>
      <c r="P98" s="77">
        <v>33.939999999999991</v>
      </c>
      <c r="Q98" s="77">
        <v>19.510000000000002</v>
      </c>
      <c r="R98" s="80">
        <v>0</v>
      </c>
      <c r="S98" s="80">
        <v>0</v>
      </c>
      <c r="T98" s="78">
        <f>SUMPRODUCT(LTA!F98:AJ98,LTA!F$101:AJ$101,LTA!F$104:AJ$104)</f>
        <v>6</v>
      </c>
      <c r="U98" s="78">
        <f>SUMPRODUCT(LTA!F98:AJ98,LTA!F$102:AJ$102,LTA!F$104:AJ$104)</f>
        <v>105.22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-11</v>
      </c>
      <c r="AA98" s="117">
        <f>STOA!I98</f>
        <v>0.33</v>
      </c>
      <c r="AB98" s="117">
        <f>-STOA!O98</f>
        <v>-455.65</v>
      </c>
      <c r="AC98">
        <f t="shared" si="3"/>
        <v>11.939151625116665</v>
      </c>
      <c r="AD98">
        <f t="shared" si="4"/>
        <v>407.33964574808982</v>
      </c>
      <c r="AE98">
        <f>'IDT-1'!C98</f>
        <v>0</v>
      </c>
      <c r="AF98" s="26"/>
      <c r="AG98">
        <f t="shared" si="5"/>
        <v>407.33964574808982</v>
      </c>
      <c r="AI98" s="75">
        <f>PXIL!I98</f>
        <v>0</v>
      </c>
      <c r="AJ98" s="75">
        <f>PXIL!O98</f>
        <v>0</v>
      </c>
      <c r="AK98" s="75">
        <f>RTM_IEX!I98</f>
        <v>52.83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0.14301290000000014</v>
      </c>
      <c r="E99">
        <f t="shared" si="6"/>
        <v>0.25751290083269851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1.295854419772597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15.748102789724317</v>
      </c>
      <c r="P99" s="77">
        <f t="shared" si="6"/>
        <v>0.81456133527421604</v>
      </c>
      <c r="Q99" s="77">
        <f t="shared" si="6"/>
        <v>0.46827206708339114</v>
      </c>
      <c r="R99" s="80">
        <f t="shared" si="6"/>
        <v>0.2468368005266624</v>
      </c>
      <c r="S99" s="80">
        <f t="shared" si="6"/>
        <v>0</v>
      </c>
      <c r="T99" s="78">
        <f t="shared" si="6"/>
        <v>1.8553325000000003</v>
      </c>
      <c r="U99" s="78">
        <f t="shared" si="6"/>
        <v>2.6734649999999989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2.67925E-2</v>
      </c>
      <c r="Z99" s="75">
        <f t="shared" si="6"/>
        <v>-1.5871624999999998</v>
      </c>
      <c r="AA99" s="117">
        <f t="shared" si="6"/>
        <v>0.92422999999999944</v>
      </c>
      <c r="AB99" s="117">
        <f t="shared" si="6"/>
        <v>-9.0880400000000119</v>
      </c>
      <c r="AC99">
        <f t="shared" si="6"/>
        <v>0.3149109113416575</v>
      </c>
      <c r="AD99">
        <f t="shared" si="6"/>
        <v>13.844942301872226</v>
      </c>
      <c r="AE99">
        <f t="shared" si="6"/>
        <v>-3.7044999999999999E-3</v>
      </c>
      <c r="AG99">
        <f t="shared" si="6"/>
        <v>13.841237801872227</v>
      </c>
      <c r="AI99">
        <f t="shared" si="6"/>
        <v>0</v>
      </c>
      <c r="AJ99">
        <f t="shared" si="6"/>
        <v>0</v>
      </c>
      <c r="AK99">
        <f t="shared" si="6"/>
        <v>0.46281</v>
      </c>
      <c r="AL99">
        <f t="shared" si="6"/>
        <v>-8.9749999999999996E-2</v>
      </c>
      <c r="AM99">
        <f t="shared" si="6"/>
        <v>0</v>
      </c>
      <c r="AN99">
        <f t="shared" si="6"/>
        <v>0</v>
      </c>
      <c r="AO99">
        <f t="shared" si="6"/>
        <v>8.0225000000000001E-3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44970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TWEPL!R3</f>
        <v>7.8234000000000004</v>
      </c>
      <c r="E3">
        <f>GT_NG!T3</f>
        <v>11.850741439741171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55.69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459.31105367882333</v>
      </c>
      <c r="P3" s="77">
        <v>35.532795656621289</v>
      </c>
      <c r="Q3" s="77">
        <v>23.045954720954718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228.82999999999998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-254</v>
      </c>
      <c r="AA3" s="117">
        <f>STOA!J3</f>
        <v>3.35</v>
      </c>
      <c r="AB3" s="117">
        <f>-STOA!P3</f>
        <v>0</v>
      </c>
      <c r="AC3">
        <f>SUMIF(B3:AB3,"&gt;0")*$AC$2-SUMIF(B3:AB3,"&lt;0")*($AC$2/(1-$AC$2))+SUMIF(AI3:AR3,"&gt;0")*$AC$2-SUMIF(AI3:AR3,"&lt;0")*($AC$2/(1-$AC$2))</f>
        <v>9.5188631110036468</v>
      </c>
      <c r="AD3">
        <f>SUM(B3:AB3,AI3:AR3)-AC3</f>
        <v>561.91508238513677</v>
      </c>
      <c r="AE3">
        <f>'IDT-1'!F3</f>
        <v>0</v>
      </c>
      <c r="AF3" s="26"/>
      <c r="AG3">
        <f>SUM(AD3:AF3)</f>
        <v>561.91508238513677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7.8234000000000004</v>
      </c>
      <c r="E4">
        <f>GT_NG!T4</f>
        <v>11.850741439741171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55.69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457.72509850342942</v>
      </c>
      <c r="P4" s="77">
        <v>35.532795656621289</v>
      </c>
      <c r="Q4" s="77">
        <v>23.045954720954718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229.11999999999998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-265</v>
      </c>
      <c r="AA4" s="117">
        <f>STOA!J4</f>
        <v>3.35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9.60511810820433</v>
      </c>
      <c r="AD4">
        <f t="shared" ref="AD4:AD67" si="1">SUM(B4:AB4,AI4:AR4)-AC4</f>
        <v>549.5328722125422</v>
      </c>
      <c r="AE4">
        <f>'IDT-1'!F4</f>
        <v>0</v>
      </c>
      <c r="AF4" s="26"/>
      <c r="AG4">
        <f t="shared" ref="AG4:AG67" si="2">SUM(AD4:AF4)</f>
        <v>549.5328722125422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7.8234000000000004</v>
      </c>
      <c r="E5">
        <f>GT_NG!T5</f>
        <v>11.850741439741171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58.522707128648754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457.51977531516133</v>
      </c>
      <c r="P5" s="77">
        <v>35.540000000000006</v>
      </c>
      <c r="Q5" s="77">
        <v>23.045954720954718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226.82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-274</v>
      </c>
      <c r="AA5" s="117">
        <f>STOA!J5</f>
        <v>3.35</v>
      </c>
      <c r="AB5" s="117">
        <f>-STOA!P5</f>
        <v>0</v>
      </c>
      <c r="AC5">
        <f t="shared" si="0"/>
        <v>9.6879656328011698</v>
      </c>
      <c r="AD5">
        <f t="shared" si="1"/>
        <v>540.78461297170475</v>
      </c>
      <c r="AE5">
        <f>'IDT-1'!F5</f>
        <v>0</v>
      </c>
      <c r="AF5" s="26"/>
      <c r="AG5">
        <f t="shared" si="2"/>
        <v>540.78461297170475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7.8234000000000004</v>
      </c>
      <c r="E6">
        <f>GT_NG!T6</f>
        <v>11.850741439741171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58.522707128648754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457.51979842183192</v>
      </c>
      <c r="P6" s="77">
        <v>35.540000000000006</v>
      </c>
      <c r="Q6" s="77">
        <v>23.045954720954718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226.76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-281</v>
      </c>
      <c r="AA6" s="117">
        <f>STOA!J6</f>
        <v>3.35</v>
      </c>
      <c r="AB6" s="117">
        <f>-STOA!P6</f>
        <v>0</v>
      </c>
      <c r="AC6">
        <f t="shared" si="0"/>
        <v>9.749584728795238</v>
      </c>
      <c r="AD6">
        <f t="shared" si="1"/>
        <v>533.66301698238135</v>
      </c>
      <c r="AE6">
        <f>'IDT-1'!F6</f>
        <v>0</v>
      </c>
      <c r="AF6" s="26"/>
      <c r="AG6">
        <f t="shared" si="2"/>
        <v>533.66301698238135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7.8234000000000004</v>
      </c>
      <c r="E7">
        <f>GT_NG!T7</f>
        <v>11.850741439741171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58.522707128648754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454.23119061969351</v>
      </c>
      <c r="P7" s="77">
        <v>35.540000000000006</v>
      </c>
      <c r="Q7" s="77">
        <v>23.045954720954718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226.76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-291</v>
      </c>
      <c r="AA7" s="117">
        <f>STOA!J7</f>
        <v>3.35</v>
      </c>
      <c r="AB7" s="117">
        <f>-STOA!P7</f>
        <v>0</v>
      </c>
      <c r="AC7">
        <f t="shared" si="0"/>
        <v>9.8094262553583729</v>
      </c>
      <c r="AD7">
        <f t="shared" si="1"/>
        <v>520.31456765367966</v>
      </c>
      <c r="AE7">
        <f>'IDT-1'!F7</f>
        <v>0</v>
      </c>
      <c r="AF7" s="26"/>
      <c r="AG7">
        <f t="shared" si="2"/>
        <v>520.31456765367966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7.8234000000000004</v>
      </c>
      <c r="E8">
        <f>GT_NG!T8</f>
        <v>11.850741439741171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58.522707128648754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404.94055548571151</v>
      </c>
      <c r="P8" s="77">
        <v>12.49</v>
      </c>
      <c r="Q8" s="77">
        <v>7.6818465977398409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208.29999999999998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-188</v>
      </c>
      <c r="AA8" s="117">
        <f>STOA!J8</f>
        <v>3.35</v>
      </c>
      <c r="AB8" s="117">
        <f>-STOA!P8</f>
        <v>0</v>
      </c>
      <c r="AC8">
        <f t="shared" si="0"/>
        <v>7.9607293799089245</v>
      </c>
      <c r="AD8">
        <f t="shared" si="1"/>
        <v>518.99852127193242</v>
      </c>
      <c r="AE8">
        <f>'IDT-1'!F8</f>
        <v>0</v>
      </c>
      <c r="AF8" s="26"/>
      <c r="AG8">
        <f t="shared" si="2"/>
        <v>518.99852127193242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7.8234000000000004</v>
      </c>
      <c r="E9">
        <f>GT_NG!T9</f>
        <v>11.850741439741171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58.522707128648754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407.54288759944097</v>
      </c>
      <c r="P9" s="77">
        <v>12.49</v>
      </c>
      <c r="Q9" s="77">
        <v>7.6818465977398409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208.11999999999998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-195</v>
      </c>
      <c r="AA9" s="117">
        <f>STOA!J9</f>
        <v>3.35</v>
      </c>
      <c r="AB9" s="117">
        <f>-STOA!P9</f>
        <v>0</v>
      </c>
      <c r="AC9">
        <f t="shared" si="0"/>
        <v>8.1286727951651088</v>
      </c>
      <c r="AD9">
        <f t="shared" si="1"/>
        <v>523.85290997040556</v>
      </c>
      <c r="AE9">
        <f>'IDT-1'!F9</f>
        <v>0</v>
      </c>
      <c r="AF9" s="26"/>
      <c r="AG9">
        <f t="shared" si="2"/>
        <v>523.85290997040556</v>
      </c>
      <c r="AI9" s="75">
        <f>PXIL!J9</f>
        <v>0</v>
      </c>
      <c r="AJ9" s="75">
        <f>PXIL!P9</f>
        <v>0</v>
      </c>
      <c r="AK9" s="75">
        <f>RTM_IEX!J9</f>
        <v>9.6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7.8234000000000004</v>
      </c>
      <c r="E10">
        <f>GT_NG!T10</f>
        <v>11.850741439741171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58.522707128648754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407.54291070611157</v>
      </c>
      <c r="P10" s="77">
        <v>12.49</v>
      </c>
      <c r="Q10" s="77">
        <v>7.6818465977398409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208.10999999999999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-203</v>
      </c>
      <c r="AA10" s="117">
        <f>STOA!J10</f>
        <v>3.35</v>
      </c>
      <c r="AB10" s="117">
        <f>-STOA!P10</f>
        <v>0</v>
      </c>
      <c r="AC10">
        <f t="shared" si="0"/>
        <v>8.241938018681374</v>
      </c>
      <c r="AD10">
        <f t="shared" si="1"/>
        <v>520.53966785355988</v>
      </c>
      <c r="AE10">
        <f>'IDT-1'!F10</f>
        <v>0</v>
      </c>
      <c r="AF10" s="26"/>
      <c r="AG10">
        <f t="shared" si="2"/>
        <v>520.53966785355988</v>
      </c>
      <c r="AI10" s="75">
        <f>PXIL!J10</f>
        <v>0</v>
      </c>
      <c r="AJ10" s="75">
        <f>PXIL!P10</f>
        <v>0</v>
      </c>
      <c r="AK10" s="75">
        <f>RTM_IEX!J10</f>
        <v>14.41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7.8234000000000004</v>
      </c>
      <c r="E11">
        <f>GT_NG!T11</f>
        <v>11.850741439741171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58.522707128648754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411.35297956327821</v>
      </c>
      <c r="P11" s="77">
        <v>12.49</v>
      </c>
      <c r="Q11" s="77">
        <v>7.6818465977398409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224.04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-207</v>
      </c>
      <c r="AA11" s="117">
        <f>STOA!J11</f>
        <v>3.35</v>
      </c>
      <c r="AB11" s="117">
        <f>-STOA!P11</f>
        <v>0</v>
      </c>
      <c r="AC11">
        <f t="shared" si="0"/>
        <v>8.3243551347132225</v>
      </c>
      <c r="AD11">
        <f t="shared" si="1"/>
        <v>521.78731959469485</v>
      </c>
      <c r="AE11">
        <f>'IDT-1'!F11</f>
        <v>0</v>
      </c>
      <c r="AF11" s="26"/>
      <c r="AG11">
        <f t="shared" si="2"/>
        <v>521.78731959469485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7.8234000000000004</v>
      </c>
      <c r="E12">
        <f>GT_NG!T12</f>
        <v>11.850741439741171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58.522707128648754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411.35300266994875</v>
      </c>
      <c r="P12" s="77">
        <v>12.49</v>
      </c>
      <c r="Q12" s="77">
        <v>7.6818465977398409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223.79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-211</v>
      </c>
      <c r="AA12" s="117">
        <f>STOA!J12</f>
        <v>3.35</v>
      </c>
      <c r="AB12" s="117">
        <f>-STOA!P12</f>
        <v>0</v>
      </c>
      <c r="AC12">
        <f t="shared" si="0"/>
        <v>8.3576678481407036</v>
      </c>
      <c r="AD12">
        <f t="shared" si="1"/>
        <v>517.50402998793777</v>
      </c>
      <c r="AE12">
        <f>'IDT-1'!F12</f>
        <v>0</v>
      </c>
      <c r="AF12" s="26"/>
      <c r="AG12">
        <f t="shared" si="2"/>
        <v>517.50402998793777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7.8234000000000004</v>
      </c>
      <c r="E13">
        <f>GT_NG!T13</f>
        <v>11.901428956592076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58.522707128648754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411.35297956327821</v>
      </c>
      <c r="P13" s="77">
        <v>12.49</v>
      </c>
      <c r="Q13" s="77">
        <v>7.6818465977398409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223.73999999999998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-216</v>
      </c>
      <c r="AA13" s="117">
        <f>STOA!J13</f>
        <v>3.35</v>
      </c>
      <c r="AB13" s="117">
        <f>-STOA!P13</f>
        <v>0</v>
      </c>
      <c r="AC13">
        <f t="shared" si="0"/>
        <v>8.4908456077832195</v>
      </c>
      <c r="AD13">
        <f t="shared" si="1"/>
        <v>502.37151663847561</v>
      </c>
      <c r="AE13">
        <f>'IDT-1'!F13</f>
        <v>0</v>
      </c>
      <c r="AF13" s="26"/>
      <c r="AG13">
        <f t="shared" si="2"/>
        <v>502.37151663847561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7.8234000000000004</v>
      </c>
      <c r="E14">
        <f>GT_NG!T14</f>
        <v>11.901428956592076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58.522707128648754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411.79241958412001</v>
      </c>
      <c r="P14" s="77">
        <v>12.49</v>
      </c>
      <c r="Q14" s="77">
        <v>7.6818465977398409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223.71999999999997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-226</v>
      </c>
      <c r="AA14" s="117">
        <f>STOA!J14</f>
        <v>3.35</v>
      </c>
      <c r="AB14" s="117">
        <f>-STOA!P14</f>
        <v>0</v>
      </c>
      <c r="AC14">
        <f t="shared" si="0"/>
        <v>8.5833179551885816</v>
      </c>
      <c r="AD14">
        <f t="shared" si="1"/>
        <v>492.69848431191213</v>
      </c>
      <c r="AE14">
        <f>'IDT-1'!F14</f>
        <v>0</v>
      </c>
      <c r="AF14" s="26"/>
      <c r="AG14">
        <f t="shared" si="2"/>
        <v>492.69848431191213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7.8234000000000004</v>
      </c>
      <c r="E15">
        <f>GT_NG!T15</f>
        <v>11.850741439741171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58.522707128648754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405.70920402406256</v>
      </c>
      <c r="P15" s="77">
        <v>12.49</v>
      </c>
      <c r="Q15" s="77">
        <v>7.6818465977398409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223.38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-227</v>
      </c>
      <c r="AA15" s="117">
        <f>STOA!J15</f>
        <v>3.26</v>
      </c>
      <c r="AB15" s="117">
        <f>-STOA!P15</f>
        <v>0</v>
      </c>
      <c r="AC15">
        <f t="shared" si="0"/>
        <v>8.4456524604120311</v>
      </c>
      <c r="AD15">
        <f t="shared" si="1"/>
        <v>495.27224672978036</v>
      </c>
      <c r="AE15">
        <f>'IDT-1'!F15</f>
        <v>0</v>
      </c>
      <c r="AF15" s="26"/>
      <c r="AG15">
        <f t="shared" si="2"/>
        <v>495.27224672978036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7.8234000000000004</v>
      </c>
      <c r="E16">
        <f>GT_NG!T16</f>
        <v>11.850741439741171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58.522707128648754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405.7092271307331</v>
      </c>
      <c r="P16" s="77">
        <v>12.49</v>
      </c>
      <c r="Q16" s="77">
        <v>7.6818465977398409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223.36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-231</v>
      </c>
      <c r="AA16" s="117">
        <f>STOA!J16</f>
        <v>3.26</v>
      </c>
      <c r="AB16" s="117">
        <f>-STOA!P16</f>
        <v>0</v>
      </c>
      <c r="AC16">
        <f t="shared" si="0"/>
        <v>8.4809891738395109</v>
      </c>
      <c r="AD16">
        <f t="shared" si="1"/>
        <v>491.21693312302324</v>
      </c>
      <c r="AE16">
        <f>'IDT-1'!F16</f>
        <v>0</v>
      </c>
      <c r="AF16" s="26"/>
      <c r="AG16">
        <f t="shared" si="2"/>
        <v>491.21693312302324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7.8234000000000004</v>
      </c>
      <c r="E17">
        <f>GT_NG!T17</f>
        <v>11.850741439741171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58.522707128648754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408.31011968304944</v>
      </c>
      <c r="P17" s="77">
        <v>12.49</v>
      </c>
      <c r="Q17" s="77">
        <v>7.6818465977398409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226.03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-228</v>
      </c>
      <c r="AA17" s="117">
        <f>STOA!J17</f>
        <v>3.26</v>
      </c>
      <c r="AB17" s="117">
        <f>-STOA!P17</f>
        <v>0</v>
      </c>
      <c r="AC17">
        <f t="shared" si="0"/>
        <v>8.5007386457333105</v>
      </c>
      <c r="AD17">
        <f t="shared" si="1"/>
        <v>499.46807620344595</v>
      </c>
      <c r="AE17">
        <f>'IDT-1'!F17</f>
        <v>0</v>
      </c>
      <c r="AF17" s="26"/>
      <c r="AG17">
        <f t="shared" si="2"/>
        <v>499.46807620344595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7.8234000000000004</v>
      </c>
      <c r="E18">
        <f>GT_NG!T18</f>
        <v>11.850741439741171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58.522707128648754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407.87037612794421</v>
      </c>
      <c r="P18" s="77">
        <v>12.49</v>
      </c>
      <c r="Q18" s="77">
        <v>7.6818465977398409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226.02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-228</v>
      </c>
      <c r="AA18" s="117">
        <f>STOA!J18</f>
        <v>3.26</v>
      </c>
      <c r="AB18" s="117">
        <f>-STOA!P18</f>
        <v>0</v>
      </c>
      <c r="AC18">
        <f t="shared" si="0"/>
        <v>8.4967809024483856</v>
      </c>
      <c r="AD18">
        <f t="shared" si="1"/>
        <v>499.02229039162563</v>
      </c>
      <c r="AE18">
        <f>'IDT-1'!F18</f>
        <v>0</v>
      </c>
      <c r="AF18" s="26"/>
      <c r="AG18">
        <f t="shared" si="2"/>
        <v>499.02229039162563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7.8234000000000004</v>
      </c>
      <c r="E19">
        <f>GT_NG!T19</f>
        <v>11.850741439741171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58.522707128648754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407.87001395684285</v>
      </c>
      <c r="P19" s="77">
        <v>12.49</v>
      </c>
      <c r="Q19" s="77">
        <v>7.6818465977398409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225.94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-218</v>
      </c>
      <c r="AA19" s="117">
        <f>STOA!J19</f>
        <v>3.26</v>
      </c>
      <c r="AB19" s="117">
        <f>-STOA!P19</f>
        <v>0</v>
      </c>
      <c r="AC19">
        <f t="shared" si="0"/>
        <v>8.4960737153426908</v>
      </c>
      <c r="AD19">
        <f t="shared" si="1"/>
        <v>498.94263540762989</v>
      </c>
      <c r="AE19">
        <f>'IDT-1'!F19</f>
        <v>0</v>
      </c>
      <c r="AF19" s="26"/>
      <c r="AG19">
        <f t="shared" si="2"/>
        <v>498.94263540762989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7.8234000000000004</v>
      </c>
      <c r="E20">
        <f>GT_NG!T20</f>
        <v>11.850741439741171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58.522707128648754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407.86538994253948</v>
      </c>
      <c r="P20" s="77">
        <v>12.49</v>
      </c>
      <c r="Q20" s="77">
        <v>7.6818465977398409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225.76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-205</v>
      </c>
      <c r="AA20" s="117">
        <f>STOA!J20</f>
        <v>3.26</v>
      </c>
      <c r="AB20" s="117">
        <f>-STOA!P20</f>
        <v>0</v>
      </c>
      <c r="AC20">
        <f t="shared" si="0"/>
        <v>8.2902520910063302</v>
      </c>
      <c r="AD20">
        <f t="shared" si="1"/>
        <v>521.96383301766286</v>
      </c>
      <c r="AE20">
        <f>'IDT-1'!F20</f>
        <v>0</v>
      </c>
      <c r="AF20" s="26"/>
      <c r="AG20">
        <f t="shared" si="2"/>
        <v>521.96383301766286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7.8234000000000004</v>
      </c>
      <c r="E21">
        <f>GT_NG!T21</f>
        <v>11.850741439741171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58.522707128648754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407.07318599135385</v>
      </c>
      <c r="P21" s="77">
        <v>12.49</v>
      </c>
      <c r="Q21" s="77">
        <v>7.6818465977398409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225.58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-189</v>
      </c>
      <c r="AA21" s="117">
        <f>STOA!J21</f>
        <v>3.26</v>
      </c>
      <c r="AB21" s="117">
        <f>-STOA!P21</f>
        <v>0</v>
      </c>
      <c r="AC21">
        <f t="shared" si="0"/>
        <v>8.2284279311027237</v>
      </c>
      <c r="AD21">
        <f t="shared" si="1"/>
        <v>527.05345322638084</v>
      </c>
      <c r="AE21">
        <f>'IDT-1'!F21</f>
        <v>0</v>
      </c>
      <c r="AF21" s="26"/>
      <c r="AG21">
        <f t="shared" si="2"/>
        <v>527.05345322638084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7.8234000000000004</v>
      </c>
      <c r="E22">
        <f>GT_NG!T22</f>
        <v>11.850741439741171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58.522707128648754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480.9080289653989</v>
      </c>
      <c r="P22" s="77">
        <v>35.540000000000006</v>
      </c>
      <c r="Q22" s="77">
        <v>23.045954720954718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225.47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-279</v>
      </c>
      <c r="AA22" s="117">
        <f>STOA!J22</f>
        <v>3.26</v>
      </c>
      <c r="AB22" s="117">
        <f>-STOA!P22</f>
        <v>0</v>
      </c>
      <c r="AC22">
        <f t="shared" si="0"/>
        <v>10.01428217775619</v>
      </c>
      <c r="AD22">
        <f t="shared" si="1"/>
        <v>547.40655007698729</v>
      </c>
      <c r="AE22">
        <f>'IDT-1'!F22</f>
        <v>0</v>
      </c>
      <c r="AF22" s="26"/>
      <c r="AG22">
        <f t="shared" si="2"/>
        <v>547.40655007698729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7.8234000000000004</v>
      </c>
      <c r="E23">
        <f>GT_NG!T23</f>
        <v>11.850741439741171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58.522707128648754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478.2405645860855</v>
      </c>
      <c r="P23" s="77">
        <v>35.529999999999994</v>
      </c>
      <c r="Q23" s="77">
        <v>23.045954720954718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222.53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-237</v>
      </c>
      <c r="AA23" s="117">
        <f>STOA!J23</f>
        <v>3.26</v>
      </c>
      <c r="AB23" s="117">
        <f>-STOA!P23</f>
        <v>0</v>
      </c>
      <c r="AC23">
        <f t="shared" si="0"/>
        <v>9.5919671352860281</v>
      </c>
      <c r="AD23">
        <f t="shared" si="1"/>
        <v>584.21140074014397</v>
      </c>
      <c r="AE23">
        <f>'IDT-1'!F23</f>
        <v>0</v>
      </c>
      <c r="AF23" s="26"/>
      <c r="AG23">
        <f t="shared" si="2"/>
        <v>584.21140074014397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7.8234000000000004</v>
      </c>
      <c r="E24">
        <f>GT_NG!T24</f>
        <v>11.850741439741171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58.522707128648754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522.39601499862795</v>
      </c>
      <c r="P24" s="77">
        <v>35.529999999999994</v>
      </c>
      <c r="Q24" s="77">
        <v>23.045954720954718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222.35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-191</v>
      </c>
      <c r="AA24" s="117">
        <f>STOA!J24</f>
        <v>3.26</v>
      </c>
      <c r="AB24" s="117">
        <f>-STOA!P24</f>
        <v>0</v>
      </c>
      <c r="AC24">
        <f t="shared" si="0"/>
        <v>9.7925104209503004</v>
      </c>
      <c r="AD24">
        <f t="shared" si="1"/>
        <v>648.98630786702222</v>
      </c>
      <c r="AE24">
        <f>'IDT-1'!F24</f>
        <v>0</v>
      </c>
      <c r="AF24" s="26"/>
      <c r="AG24">
        <f t="shared" si="2"/>
        <v>648.98630786702222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-35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7.8234000000000004</v>
      </c>
      <c r="E25">
        <f>GT_NG!T25</f>
        <v>11.53442259761839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69.599999999999994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607.03254372756896</v>
      </c>
      <c r="P25" s="77">
        <v>35.529999999999994</v>
      </c>
      <c r="Q25" s="77">
        <v>23.05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271.43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-331.7</v>
      </c>
      <c r="AA25" s="117">
        <f>STOA!J25</f>
        <v>3.26</v>
      </c>
      <c r="AB25" s="117">
        <f>-STOA!P25</f>
        <v>0</v>
      </c>
      <c r="AC25">
        <f t="shared" si="0"/>
        <v>12.002366122773836</v>
      </c>
      <c r="AD25">
        <f t="shared" si="1"/>
        <v>685.55800020241338</v>
      </c>
      <c r="AE25">
        <f>'IDT-1'!F25</f>
        <v>0</v>
      </c>
      <c r="AF25" s="26"/>
      <c r="AG25">
        <f t="shared" si="2"/>
        <v>685.55800020241338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7.8234000000000004</v>
      </c>
      <c r="E26">
        <f>GT_NG!T26</f>
        <v>11.53442259761839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644.90047478867677</v>
      </c>
      <c r="P26" s="77">
        <v>37.299999999999997</v>
      </c>
      <c r="Q26" s="77">
        <v>23.569999999999997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271.11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-335</v>
      </c>
      <c r="AA26" s="117">
        <f>STOA!J26</f>
        <v>3.26</v>
      </c>
      <c r="AB26" s="117">
        <f>-STOA!P26</f>
        <v>0</v>
      </c>
      <c r="AC26">
        <f t="shared" si="0"/>
        <v>12.67800573693483</v>
      </c>
      <c r="AD26">
        <f t="shared" si="1"/>
        <v>755.03029164936038</v>
      </c>
      <c r="AE26">
        <f>'IDT-1'!F26</f>
        <v>0</v>
      </c>
      <c r="AF26" s="26"/>
      <c r="AG26">
        <f t="shared" si="2"/>
        <v>755.03029164936038</v>
      </c>
      <c r="AI26" s="75">
        <f>PXIL!J26</f>
        <v>0</v>
      </c>
      <c r="AJ26" s="75">
        <f>PXIL!P26</f>
        <v>0</v>
      </c>
      <c r="AK26" s="75">
        <f>RTM_IEX!J26</f>
        <v>33.61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7.8234000000000004</v>
      </c>
      <c r="E27">
        <f>GT_NG!T27</f>
        <v>11.53442259761839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69.600000000000009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660.74580328104116</v>
      </c>
      <c r="P27" s="77">
        <v>37.299999999999997</v>
      </c>
      <c r="Q27" s="77">
        <v>23.569999999999997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270.67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-216</v>
      </c>
      <c r="AA27" s="117">
        <f>STOA!J27</f>
        <v>3.2399999999999998</v>
      </c>
      <c r="AB27" s="117">
        <f>-STOA!P27</f>
        <v>0</v>
      </c>
      <c r="AC27">
        <f t="shared" si="0"/>
        <v>11.630179452526393</v>
      </c>
      <c r="AD27">
        <f t="shared" si="1"/>
        <v>876.06344642613317</v>
      </c>
      <c r="AE27">
        <f>'IDT-1'!F27</f>
        <v>-20.181999999999999</v>
      </c>
      <c r="AF27" s="26"/>
      <c r="AG27">
        <f t="shared" si="2"/>
        <v>855.88144642613315</v>
      </c>
      <c r="AI27" s="75">
        <f>PXIL!J27</f>
        <v>0</v>
      </c>
      <c r="AJ27" s="75">
        <f>PXIL!P27</f>
        <v>0</v>
      </c>
      <c r="AK27" s="75">
        <f>RTM_IEX!J27</f>
        <v>19.21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7.8234000000000004</v>
      </c>
      <c r="E28">
        <f>GT_NG!T28</f>
        <v>11.53442259761839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672.37554501204977</v>
      </c>
      <c r="P28" s="77">
        <v>37.299999999999997</v>
      </c>
      <c r="Q28" s="77">
        <v>23.569999999999997</v>
      </c>
      <c r="R28" s="80">
        <v>0.02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270.13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-118</v>
      </c>
      <c r="AA28" s="117">
        <f>STOA!J28</f>
        <v>3.2399999999999998</v>
      </c>
      <c r="AB28" s="117">
        <f>-STOA!P28</f>
        <v>0</v>
      </c>
      <c r="AC28">
        <f t="shared" si="0"/>
        <v>10.857888682584127</v>
      </c>
      <c r="AD28">
        <f t="shared" si="1"/>
        <v>985.94547892708408</v>
      </c>
      <c r="AE28">
        <f>'IDT-1'!F28</f>
        <v>-45</v>
      </c>
      <c r="AF28" s="26"/>
      <c r="AG28">
        <f t="shared" si="2"/>
        <v>940.94547892708408</v>
      </c>
      <c r="AI28" s="75">
        <f>PXIL!J28</f>
        <v>0</v>
      </c>
      <c r="AJ28" s="75">
        <f>PXIL!P28</f>
        <v>0</v>
      </c>
      <c r="AK28" s="75">
        <f>RTM_IEX!J28</f>
        <v>19.21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7.8234000000000004</v>
      </c>
      <c r="E29">
        <f>GT_NG!T29</f>
        <v>11.53442259761839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691.34703687754995</v>
      </c>
      <c r="P29" s="77">
        <v>37.299999999999997</v>
      </c>
      <c r="Q29" s="77">
        <v>23.569999999999997</v>
      </c>
      <c r="R29" s="80">
        <v>0.02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271.36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3.2399999999999998</v>
      </c>
      <c r="AB29" s="117">
        <f>-STOA!P29</f>
        <v>0</v>
      </c>
      <c r="AC29">
        <f t="shared" si="0"/>
        <v>9.8189947633814825</v>
      </c>
      <c r="AD29">
        <f t="shared" si="1"/>
        <v>1105.9758647117869</v>
      </c>
      <c r="AE29">
        <f>'IDT-1'!F29</f>
        <v>-110.285</v>
      </c>
      <c r="AF29" s="26"/>
      <c r="AG29">
        <f t="shared" si="2"/>
        <v>995.69086471178696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7.8234000000000004</v>
      </c>
      <c r="E30">
        <f>GT_NG!T30</f>
        <v>11.53442259761839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707.07002732584988</v>
      </c>
      <c r="P30" s="77">
        <v>37.299999999999997</v>
      </c>
      <c r="Q30" s="77">
        <v>23.569999999999997</v>
      </c>
      <c r="R30" s="80">
        <v>1.42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270.87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3.2399999999999998</v>
      </c>
      <c r="AB30" s="117">
        <f>-STOA!P30</f>
        <v>0</v>
      </c>
      <c r="AC30">
        <f t="shared" si="0"/>
        <v>9.9653650793265207</v>
      </c>
      <c r="AD30">
        <f t="shared" si="1"/>
        <v>1122.4624848441415</v>
      </c>
      <c r="AE30">
        <f>'IDT-1'!F30</f>
        <v>-88.082999999999998</v>
      </c>
      <c r="AF30" s="26"/>
      <c r="AG30">
        <f t="shared" si="2"/>
        <v>1034.3794848441414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7.8234000000000004</v>
      </c>
      <c r="E31">
        <f>GT_NG!T31</f>
        <v>11.53442259761839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721.82349503294984</v>
      </c>
      <c r="P31" s="77">
        <v>37.299999999999997</v>
      </c>
      <c r="Q31" s="77">
        <v>23.569999999999997</v>
      </c>
      <c r="R31" s="80">
        <v>6.5278505595786704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273.67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3.2399999999999998</v>
      </c>
      <c r="AB31" s="117">
        <f>-STOA!P31</f>
        <v>0</v>
      </c>
      <c r="AC31">
        <f t="shared" si="0"/>
        <v>10.418312680073292</v>
      </c>
      <c r="AD31">
        <f t="shared" si="1"/>
        <v>1173.4808555100735</v>
      </c>
      <c r="AE31">
        <f>'IDT-1'!F31</f>
        <v>-75.671000000000006</v>
      </c>
      <c r="AF31" s="26"/>
      <c r="AG31">
        <f t="shared" si="2"/>
        <v>1097.8098555100735</v>
      </c>
      <c r="AI31" s="75">
        <f>PXIL!J31</f>
        <v>0</v>
      </c>
      <c r="AJ31" s="75">
        <f>PXIL!P31</f>
        <v>0</v>
      </c>
      <c r="AK31" s="75">
        <f>RTM_IEX!J31</f>
        <v>28.81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7.8234000000000004</v>
      </c>
      <c r="E32">
        <f>GT_NG!T32</f>
        <v>11.53442259761839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734.75054369287375</v>
      </c>
      <c r="P32" s="77">
        <v>37.299999999999997</v>
      </c>
      <c r="Q32" s="77">
        <v>23.569999999999997</v>
      </c>
      <c r="R32" s="80">
        <v>12.46</v>
      </c>
      <c r="S32" s="80">
        <v>0</v>
      </c>
      <c r="T32" s="78">
        <f>SUMPRODUCT(LTA!F32:AJ32,LTA!F$101:AJ$101,LTA!F$105:AJ$105)</f>
        <v>3.33</v>
      </c>
      <c r="U32" s="78">
        <f>SUMPRODUCT(LTA!F32:AJ32,LTA!F$102:AJ$102,LTA!F$105:AJ$105)</f>
        <v>283.86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3.2399999999999998</v>
      </c>
      <c r="AB32" s="117">
        <f>-STOA!P32</f>
        <v>0</v>
      </c>
      <c r="AC32">
        <f t="shared" si="0"/>
        <v>10.703249623356331</v>
      </c>
      <c r="AD32">
        <f t="shared" si="1"/>
        <v>1205.5751166671357</v>
      </c>
      <c r="AE32">
        <f>'IDT-1'!F32</f>
        <v>-62.527999999999999</v>
      </c>
      <c r="AF32" s="26"/>
      <c r="AG32">
        <f t="shared" si="2"/>
        <v>1143.0471166671357</v>
      </c>
      <c r="AI32" s="75">
        <f>PXIL!J32</f>
        <v>0</v>
      </c>
      <c r="AJ32" s="75">
        <f>PXIL!P32</f>
        <v>0</v>
      </c>
      <c r="AK32" s="75">
        <f>RTM_IEX!J32</f>
        <v>28.81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7.8234000000000004</v>
      </c>
      <c r="E33">
        <f>GT_NG!T33</f>
        <v>11.53442259761839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734.75033406962405</v>
      </c>
      <c r="P33" s="77">
        <v>37.299999999999997</v>
      </c>
      <c r="Q33" s="77">
        <v>23.569999999999997</v>
      </c>
      <c r="R33" s="80">
        <v>17.2</v>
      </c>
      <c r="S33" s="80">
        <v>0</v>
      </c>
      <c r="T33" s="78">
        <f>SUMPRODUCT(LTA!F33:AJ33,LTA!F$101:AJ$101,LTA!F$105:AJ$105)</f>
        <v>12.75</v>
      </c>
      <c r="U33" s="78">
        <f>SUMPRODUCT(LTA!F33:AJ33,LTA!F$102:AJ$102,LTA!F$105:AJ$105)</f>
        <v>293.7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3.2399999999999998</v>
      </c>
      <c r="AB33" s="117">
        <f>-STOA!P33</f>
        <v>0</v>
      </c>
      <c r="AC33">
        <f t="shared" si="0"/>
        <v>10.660919778671735</v>
      </c>
      <c r="AD33">
        <f t="shared" si="1"/>
        <v>1200.8072368885707</v>
      </c>
      <c r="AE33">
        <f>'IDT-1'!F33</f>
        <v>-41.857999999999997</v>
      </c>
      <c r="AF33" s="26"/>
      <c r="AG33">
        <f t="shared" si="2"/>
        <v>1158.9492368885708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7.8234000000000004</v>
      </c>
      <c r="E34">
        <f>GT_NG!T34</f>
        <v>11.53442259761839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734.75033406962405</v>
      </c>
      <c r="P34" s="77">
        <v>37.299999999999997</v>
      </c>
      <c r="Q34" s="77">
        <v>23.569999999999997</v>
      </c>
      <c r="R34" s="80">
        <v>17.2</v>
      </c>
      <c r="S34" s="80">
        <v>0</v>
      </c>
      <c r="T34" s="78">
        <f>SUMPRODUCT(LTA!F34:AJ34,LTA!F$101:AJ$101,LTA!F$105:AJ$105)</f>
        <v>19.05</v>
      </c>
      <c r="U34" s="78">
        <f>SUMPRODUCT(LTA!F34:AJ34,LTA!F$102:AJ$102,LTA!F$105:AJ$105)</f>
        <v>304.11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3.2399999999999998</v>
      </c>
      <c r="AB34" s="117">
        <f>-STOA!P34</f>
        <v>0</v>
      </c>
      <c r="AC34">
        <f t="shared" si="0"/>
        <v>10.807967778671733</v>
      </c>
      <c r="AD34">
        <f t="shared" si="1"/>
        <v>1217.3701888885705</v>
      </c>
      <c r="AE34">
        <f>'IDT-1'!F34</f>
        <v>-36.277999999999999</v>
      </c>
      <c r="AF34" s="26"/>
      <c r="AG34">
        <f t="shared" si="2"/>
        <v>1181.0921888885705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7.8234000000000004</v>
      </c>
      <c r="E35">
        <f>GT_NG!T35</f>
        <v>11.53442259761839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734.47899421189459</v>
      </c>
      <c r="P35" s="77">
        <v>37.299999999999997</v>
      </c>
      <c r="Q35" s="77">
        <v>23.569999999999997</v>
      </c>
      <c r="R35" s="80">
        <v>17.2</v>
      </c>
      <c r="S35" s="80">
        <v>0</v>
      </c>
      <c r="T35" s="78">
        <f>SUMPRODUCT(LTA!F35:AJ35,LTA!F$101:AJ$101,LTA!F$105:AJ$105)</f>
        <v>30.819999999999997</v>
      </c>
      <c r="U35" s="78">
        <f>SUMPRODUCT(LTA!F35:AJ35,LTA!F$102:AJ$102,LTA!F$105:AJ$105)</f>
        <v>315.94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3.2399999999999998</v>
      </c>
      <c r="AB35" s="117">
        <f>-STOA!P35</f>
        <v>0</v>
      </c>
      <c r="AC35">
        <f t="shared" si="0"/>
        <v>11.057650625534693</v>
      </c>
      <c r="AD35">
        <f t="shared" si="1"/>
        <v>1235.4491661839784</v>
      </c>
      <c r="AE35">
        <f>'IDT-1'!F35</f>
        <v>-27.777999999999999</v>
      </c>
      <c r="AF35" s="26"/>
      <c r="AG35">
        <f t="shared" si="2"/>
        <v>1207.6711661839784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7.8234000000000004</v>
      </c>
      <c r="E36">
        <f>GT_NG!T36</f>
        <v>11.53442259761839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734.47899421189459</v>
      </c>
      <c r="P36" s="77">
        <v>37.299999999999997</v>
      </c>
      <c r="Q36" s="77">
        <v>23.569999999999997</v>
      </c>
      <c r="R36" s="80">
        <v>17.2</v>
      </c>
      <c r="S36" s="80">
        <v>0</v>
      </c>
      <c r="T36" s="78">
        <f>SUMPRODUCT(LTA!F36:AJ36,LTA!F$101:AJ$101,LTA!F$105:AJ$105)</f>
        <v>44.34</v>
      </c>
      <c r="U36" s="78">
        <f>SUMPRODUCT(LTA!F36:AJ36,LTA!F$102:AJ$102,LTA!F$105:AJ$105)</f>
        <v>328.63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3.2399999999999998</v>
      </c>
      <c r="AB36" s="117">
        <f>-STOA!P36</f>
        <v>0</v>
      </c>
      <c r="AC36">
        <f t="shared" si="0"/>
        <v>11.332689263145667</v>
      </c>
      <c r="AD36">
        <f t="shared" si="1"/>
        <v>1256.3841275463672</v>
      </c>
      <c r="AE36">
        <f>'IDT-1'!F36</f>
        <v>-23.198</v>
      </c>
      <c r="AF36" s="26"/>
      <c r="AG36">
        <f t="shared" si="2"/>
        <v>1233.1861275463671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7.8234000000000004</v>
      </c>
      <c r="E37">
        <f>GT_NG!T37</f>
        <v>11.53442259761839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734.47899421189459</v>
      </c>
      <c r="P37" s="77">
        <v>37.299999999999997</v>
      </c>
      <c r="Q37" s="77">
        <v>23.569999999999997</v>
      </c>
      <c r="R37" s="80">
        <v>17.2</v>
      </c>
      <c r="S37" s="80">
        <v>0</v>
      </c>
      <c r="T37" s="78">
        <f>SUMPRODUCT(LTA!F37:AJ37,LTA!F$101:AJ$101,LTA!F$105:AJ$105)</f>
        <v>56.769999999999996</v>
      </c>
      <c r="U37" s="78">
        <f>SUMPRODUCT(LTA!F37:AJ37,LTA!F$102:AJ$102,LTA!F$105:AJ$105)</f>
        <v>341.15000000000003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3.2399999999999998</v>
      </c>
      <c r="AB37" s="117">
        <f>-STOA!P37</f>
        <v>0</v>
      </c>
      <c r="AC37">
        <f t="shared" si="0"/>
        <v>11.658786793412011</v>
      </c>
      <c r="AD37">
        <f t="shared" si="1"/>
        <v>1269.008030016101</v>
      </c>
      <c r="AE37">
        <f>'IDT-1'!F37</f>
        <v>-54.427999999999997</v>
      </c>
      <c r="AF37" s="26"/>
      <c r="AG37">
        <f t="shared" si="2"/>
        <v>1214.5800300161009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-22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7.8234000000000004</v>
      </c>
      <c r="E38">
        <f>GT_NG!T38</f>
        <v>11.53442259761839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712.98942480204971</v>
      </c>
      <c r="P38" s="77">
        <v>37.299999999999997</v>
      </c>
      <c r="Q38" s="77">
        <v>23.569999999999997</v>
      </c>
      <c r="R38" s="80">
        <v>17.2</v>
      </c>
      <c r="S38" s="80">
        <v>0</v>
      </c>
      <c r="T38" s="78">
        <f>SUMPRODUCT(LTA!F38:AJ38,LTA!F$101:AJ$101,LTA!F$105:AJ$105)</f>
        <v>70.790000000000006</v>
      </c>
      <c r="U38" s="78">
        <f>SUMPRODUCT(LTA!F38:AJ38,LTA!F$102:AJ$102,LTA!F$105:AJ$105)</f>
        <v>352.84000000000003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3.2399999999999998</v>
      </c>
      <c r="AB38" s="117">
        <f>-STOA!P38</f>
        <v>0</v>
      </c>
      <c r="AC38">
        <f t="shared" si="0"/>
        <v>11.766951602782941</v>
      </c>
      <c r="AD38">
        <f t="shared" si="1"/>
        <v>1265.1202957968853</v>
      </c>
      <c r="AE38">
        <f>'IDT-1'!F38</f>
        <v>-64</v>
      </c>
      <c r="AF38" s="26"/>
      <c r="AG38">
        <f t="shared" si="2"/>
        <v>1201.1202957968853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-30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7.8234000000000004</v>
      </c>
      <c r="E39">
        <f>GT_NG!T39</f>
        <v>11.439878150096925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69.600000000000009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687.93273344744966</v>
      </c>
      <c r="P39" s="77">
        <v>37.299999999999997</v>
      </c>
      <c r="Q39" s="77">
        <v>23.569999999999997</v>
      </c>
      <c r="R39" s="80">
        <v>17.2</v>
      </c>
      <c r="S39" s="80">
        <v>0</v>
      </c>
      <c r="T39" s="78">
        <f>SUMPRODUCT(LTA!F39:AJ39,LTA!F$101:AJ$101,LTA!F$105:AJ$105)</f>
        <v>80.91</v>
      </c>
      <c r="U39" s="78">
        <f>SUMPRODUCT(LTA!F39:AJ39,LTA!F$102:AJ$102,LTA!F$105:AJ$105)</f>
        <v>363.25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-48</v>
      </c>
      <c r="AA39" s="117">
        <f>STOA!J39</f>
        <v>3.2399999999999998</v>
      </c>
      <c r="AB39" s="117">
        <f>-STOA!P39</f>
        <v>0</v>
      </c>
      <c r="AC39">
        <f t="shared" si="0"/>
        <v>12.063653573567692</v>
      </c>
      <c r="AD39">
        <f t="shared" si="1"/>
        <v>1222.2023580239788</v>
      </c>
      <c r="AE39">
        <f>'IDT-1'!F39</f>
        <v>0</v>
      </c>
      <c r="AF39" s="26"/>
      <c r="AG39">
        <f t="shared" si="2"/>
        <v>1222.2023580239788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7.8234000000000004</v>
      </c>
      <c r="E40">
        <f>GT_NG!T40</f>
        <v>11.439878150096925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69.600000000000009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673.56895679860202</v>
      </c>
      <c r="P40" s="77">
        <v>37.299999999999997</v>
      </c>
      <c r="Q40" s="77">
        <v>23.569999999999997</v>
      </c>
      <c r="R40" s="80">
        <v>17.2</v>
      </c>
      <c r="S40" s="80">
        <v>0</v>
      </c>
      <c r="T40" s="78">
        <f>SUMPRODUCT(LTA!F40:AJ40,LTA!F$101:AJ$101,LTA!F$105:AJ$105)</f>
        <v>88.39</v>
      </c>
      <c r="U40" s="78">
        <f>SUMPRODUCT(LTA!F40:AJ40,LTA!F$102:AJ$102,LTA!F$105:AJ$105)</f>
        <v>372.8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5.76</v>
      </c>
      <c r="Z40" s="75">
        <f>IEX!P40</f>
        <v>0</v>
      </c>
      <c r="AA40" s="117">
        <f>STOA!J40</f>
        <v>3.2399999999999998</v>
      </c>
      <c r="AB40" s="117">
        <f>-STOA!P40</f>
        <v>0</v>
      </c>
      <c r="AC40">
        <f t="shared" si="0"/>
        <v>11.693897962948068</v>
      </c>
      <c r="AD40">
        <f t="shared" si="1"/>
        <v>1280.9983369857509</v>
      </c>
      <c r="AE40">
        <f>'IDT-1'!F40</f>
        <v>0</v>
      </c>
      <c r="AF40" s="26"/>
      <c r="AG40">
        <f t="shared" si="2"/>
        <v>1280.9983369857509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-18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7.8234000000000004</v>
      </c>
      <c r="E41">
        <f>GT_NG!T41</f>
        <v>11.439878150096925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69.600000000000009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672.2190832034081</v>
      </c>
      <c r="P41" s="77">
        <v>37.299999999999997</v>
      </c>
      <c r="Q41" s="77">
        <v>23.569999999999997</v>
      </c>
      <c r="R41" s="80">
        <v>17.2</v>
      </c>
      <c r="S41" s="80">
        <v>0</v>
      </c>
      <c r="T41" s="78">
        <f>SUMPRODUCT(LTA!F41:AJ41,LTA!F$101:AJ$101,LTA!F$105:AJ$105)</f>
        <v>94.97</v>
      </c>
      <c r="U41" s="78">
        <f>SUMPRODUCT(LTA!F41:AJ41,LTA!F$102:AJ$102,LTA!F$105:AJ$105)</f>
        <v>379.78999999999996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20.079999999999998</v>
      </c>
      <c r="Z41" s="75">
        <f>IEX!P41</f>
        <v>0</v>
      </c>
      <c r="AA41" s="117">
        <f>STOA!J41</f>
        <v>3.2399999999999998</v>
      </c>
      <c r="AB41" s="117">
        <f>-STOA!P41</f>
        <v>0</v>
      </c>
      <c r="AC41">
        <f t="shared" si="0"/>
        <v>12.167160518409634</v>
      </c>
      <c r="AD41">
        <f t="shared" si="1"/>
        <v>1280.0652008350953</v>
      </c>
      <c r="AE41">
        <f>'IDT-1'!F41</f>
        <v>0</v>
      </c>
      <c r="AF41" s="26"/>
      <c r="AG41">
        <f t="shared" si="2"/>
        <v>1280.0652008350953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-45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7.8234000000000004</v>
      </c>
      <c r="E42">
        <f>GT_NG!T42</f>
        <v>11.439878150096925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69.600000000000009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662.70675875494965</v>
      </c>
      <c r="P42" s="77">
        <v>37.299999999999997</v>
      </c>
      <c r="Q42" s="77">
        <v>23.569999999999997</v>
      </c>
      <c r="R42" s="80">
        <v>17.2</v>
      </c>
      <c r="S42" s="80">
        <v>0</v>
      </c>
      <c r="T42" s="78">
        <f>SUMPRODUCT(LTA!F42:AJ42,LTA!F$101:AJ$101,LTA!F$105:AJ$105)</f>
        <v>102.15</v>
      </c>
      <c r="U42" s="78">
        <f>SUMPRODUCT(LTA!F42:AJ42,LTA!F$102:AJ$102,LTA!F$105:AJ$105)</f>
        <v>387.62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26.89</v>
      </c>
      <c r="Z42" s="75">
        <f>IEX!P42</f>
        <v>0</v>
      </c>
      <c r="AA42" s="117">
        <f>STOA!J42</f>
        <v>3.2399999999999998</v>
      </c>
      <c r="AB42" s="117">
        <f>-STOA!P42</f>
        <v>0</v>
      </c>
      <c r="AC42">
        <f t="shared" si="0"/>
        <v>12.248833680696615</v>
      </c>
      <c r="AD42">
        <f t="shared" si="1"/>
        <v>1295.2912032243501</v>
      </c>
      <c r="AE42">
        <f>'IDT-1'!F42</f>
        <v>0</v>
      </c>
      <c r="AF42" s="26"/>
      <c r="AG42">
        <f t="shared" si="2"/>
        <v>1295.2912032243501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-42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7.8234000000000004</v>
      </c>
      <c r="E43">
        <f>GT_NG!T43</f>
        <v>11.439878150096925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69.600000000000009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649.36751903554966</v>
      </c>
      <c r="P43" s="77">
        <v>37.299999999999997</v>
      </c>
      <c r="Q43" s="77">
        <v>23.569999999999997</v>
      </c>
      <c r="R43" s="80">
        <v>17.2</v>
      </c>
      <c r="S43" s="80">
        <v>0</v>
      </c>
      <c r="T43" s="78">
        <f>SUMPRODUCT(LTA!F43:AJ43,LTA!F$101:AJ$101,LTA!F$105:AJ$105)</f>
        <v>107.12</v>
      </c>
      <c r="U43" s="78">
        <f>SUMPRODUCT(LTA!F43:AJ43,LTA!F$102:AJ$102,LTA!F$105:AJ$105)</f>
        <v>394.40999999999997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28.81</v>
      </c>
      <c r="Z43" s="75">
        <f>IEX!P43</f>
        <v>0</v>
      </c>
      <c r="AA43" s="117">
        <f>STOA!J43</f>
        <v>3.2399999999999998</v>
      </c>
      <c r="AB43" s="117">
        <f>-STOA!P43</f>
        <v>0</v>
      </c>
      <c r="AC43">
        <f t="shared" si="0"/>
        <v>12.216319861077112</v>
      </c>
      <c r="AD43">
        <f t="shared" si="1"/>
        <v>1299.6644773245694</v>
      </c>
      <c r="AE43">
        <f>'IDT-1'!F43</f>
        <v>0</v>
      </c>
      <c r="AF43" s="26"/>
      <c r="AG43">
        <f t="shared" si="2"/>
        <v>1299.6644773245694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-38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7.8234000000000004</v>
      </c>
      <c r="E44">
        <f>GT_NG!T44</f>
        <v>11.439878150096925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69.600000000000009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637.17131084414962</v>
      </c>
      <c r="P44" s="77">
        <v>37.299999999999997</v>
      </c>
      <c r="Q44" s="77">
        <v>23.569999999999997</v>
      </c>
      <c r="R44" s="80">
        <v>17.2</v>
      </c>
      <c r="S44" s="80">
        <v>0</v>
      </c>
      <c r="T44" s="78">
        <f>SUMPRODUCT(LTA!F44:AJ44,LTA!F$101:AJ$101,LTA!F$105:AJ$105)</f>
        <v>111.91</v>
      </c>
      <c r="U44" s="78">
        <f>SUMPRODUCT(LTA!F44:AJ44,LTA!F$102:AJ$102,LTA!F$105:AJ$105)</f>
        <v>400.03000000000003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19.21</v>
      </c>
      <c r="Z44" s="75">
        <f>IEX!P44</f>
        <v>0</v>
      </c>
      <c r="AA44" s="117">
        <f>STOA!J44</f>
        <v>3.2399999999999998</v>
      </c>
      <c r="AB44" s="117">
        <f>-STOA!P44</f>
        <v>0</v>
      </c>
      <c r="AC44">
        <f t="shared" si="0"/>
        <v>12.036218081293034</v>
      </c>
      <c r="AD44">
        <f t="shared" si="1"/>
        <v>1297.4583709129536</v>
      </c>
      <c r="AE44">
        <f>'IDT-1'!F44</f>
        <v>0</v>
      </c>
      <c r="AF44" s="26"/>
      <c r="AG44">
        <f t="shared" si="2"/>
        <v>1297.4583709129536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-29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7.8234000000000004</v>
      </c>
      <c r="E45">
        <f>GT_NG!T45</f>
        <v>11.439878150096925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632.84358590214958</v>
      </c>
      <c r="P45" s="77">
        <v>37.299999999999997</v>
      </c>
      <c r="Q45" s="77">
        <v>23.569999999999997</v>
      </c>
      <c r="R45" s="80">
        <v>17.2</v>
      </c>
      <c r="S45" s="80">
        <v>0</v>
      </c>
      <c r="T45" s="78">
        <f>SUMPRODUCT(LTA!F45:AJ45,LTA!F$101:AJ$101,LTA!F$105:AJ$105)</f>
        <v>114.78999999999999</v>
      </c>
      <c r="U45" s="78">
        <f>SUMPRODUCT(LTA!F45:AJ45,LTA!F$102:AJ$102,LTA!F$105:AJ$105)</f>
        <v>404.57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3.84</v>
      </c>
      <c r="Z45" s="75">
        <f>IEX!P45</f>
        <v>0</v>
      </c>
      <c r="AA45" s="117">
        <f>STOA!J45</f>
        <v>3.2399999999999998</v>
      </c>
      <c r="AB45" s="117">
        <f>-STOA!P45</f>
        <v>0</v>
      </c>
      <c r="AC45">
        <f t="shared" si="0"/>
        <v>12.070224142158558</v>
      </c>
      <c r="AD45">
        <f t="shared" si="1"/>
        <v>1269.1466399100877</v>
      </c>
      <c r="AE45">
        <f>'IDT-1'!F45</f>
        <v>0</v>
      </c>
      <c r="AF45" s="26"/>
      <c r="AG45">
        <f t="shared" si="2"/>
        <v>1269.1466399100877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7.8234000000000004</v>
      </c>
      <c r="E46">
        <f>GT_NG!T46</f>
        <v>11.439878150096925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632.84358590214958</v>
      </c>
      <c r="P46" s="77">
        <v>37.299999999999997</v>
      </c>
      <c r="Q46" s="77">
        <v>23.569999999999997</v>
      </c>
      <c r="R46" s="80">
        <v>17.2</v>
      </c>
      <c r="S46" s="80">
        <v>0</v>
      </c>
      <c r="T46" s="78">
        <f>SUMPRODUCT(LTA!F46:AJ46,LTA!F$101:AJ$101,LTA!F$105:AJ$105)</f>
        <v>115.51</v>
      </c>
      <c r="U46" s="78">
        <f>SUMPRODUCT(LTA!F46:AJ46,LTA!F$102:AJ$102,LTA!F$105:AJ$105)</f>
        <v>405.84000000000003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3.2399999999999998</v>
      </c>
      <c r="AB46" s="117">
        <f>-STOA!P46</f>
        <v>0</v>
      </c>
      <c r="AC46">
        <f t="shared" si="0"/>
        <v>12.142725417380515</v>
      </c>
      <c r="AD46">
        <f t="shared" si="1"/>
        <v>1257.2241386348662</v>
      </c>
      <c r="AE46">
        <f>'IDT-1'!F46</f>
        <v>0</v>
      </c>
      <c r="AF46" s="26"/>
      <c r="AG46">
        <f t="shared" si="2"/>
        <v>1257.2241386348662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-55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4.5134999999999996</v>
      </c>
      <c r="E47">
        <f>GT_NG!T47</f>
        <v>11.439878150096925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633.23995002614959</v>
      </c>
      <c r="P47" s="77">
        <v>37.299999999999997</v>
      </c>
      <c r="Q47" s="77">
        <v>23.569999999999997</v>
      </c>
      <c r="R47" s="80">
        <v>17.2</v>
      </c>
      <c r="S47" s="80">
        <v>0</v>
      </c>
      <c r="T47" s="78">
        <f>SUMPRODUCT(LTA!F47:AJ47,LTA!F$101:AJ$101,LTA!F$105:AJ$105)</f>
        <v>114.89</v>
      </c>
      <c r="U47" s="78">
        <f>SUMPRODUCT(LTA!F47:AJ47,LTA!F$102:AJ$102,LTA!F$105:AJ$105)</f>
        <v>408.64000000000004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3.2399999999999998</v>
      </c>
      <c r="AB47" s="117">
        <f>-STOA!P47</f>
        <v>0</v>
      </c>
      <c r="AC47">
        <f t="shared" si="0"/>
        <v>11.985342133794392</v>
      </c>
      <c r="AD47">
        <f t="shared" si="1"/>
        <v>1273.6479860424522</v>
      </c>
      <c r="AE47">
        <f>'IDT-1'!F47</f>
        <v>-4.95</v>
      </c>
      <c r="AF47" s="26"/>
      <c r="AG47">
        <f t="shared" si="2"/>
        <v>1268.6979860424522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-38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4.5134999999999996</v>
      </c>
      <c r="E48">
        <f>GT_NG!T48</f>
        <v>11.439878150096925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633.23995002614959</v>
      </c>
      <c r="P48" s="77">
        <v>37.299999999999997</v>
      </c>
      <c r="Q48" s="77">
        <v>23.569999999999997</v>
      </c>
      <c r="R48" s="80">
        <v>17.2</v>
      </c>
      <c r="S48" s="80">
        <v>0</v>
      </c>
      <c r="T48" s="78">
        <f>SUMPRODUCT(LTA!F48:AJ48,LTA!F$101:AJ$101,LTA!F$105:AJ$105)</f>
        <v>114.92</v>
      </c>
      <c r="U48" s="78">
        <f>SUMPRODUCT(LTA!F48:AJ48,LTA!F$102:AJ$102,LTA!F$105:AJ$105)</f>
        <v>410.65000000000003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3.2399999999999998</v>
      </c>
      <c r="AB48" s="117">
        <f>-STOA!P48</f>
        <v>0</v>
      </c>
      <c r="AC48">
        <f t="shared" si="0"/>
        <v>11.994416006272196</v>
      </c>
      <c r="AD48">
        <f t="shared" si="1"/>
        <v>1276.6789121699744</v>
      </c>
      <c r="AE48">
        <f>'IDT-1'!F48</f>
        <v>-19.495000000000001</v>
      </c>
      <c r="AF48" s="26"/>
      <c r="AG48">
        <f t="shared" si="2"/>
        <v>1257.1839121699745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-37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4.5134999999999996</v>
      </c>
      <c r="E49">
        <f>GT_NG!T49</f>
        <v>11.439878150096925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633.01348977651401</v>
      </c>
      <c r="P49" s="77">
        <v>37.299999999999997</v>
      </c>
      <c r="Q49" s="77">
        <v>23.569999999999997</v>
      </c>
      <c r="R49" s="80">
        <v>17.2</v>
      </c>
      <c r="S49" s="80">
        <v>0</v>
      </c>
      <c r="T49" s="78">
        <f>SUMPRODUCT(LTA!F49:AJ49,LTA!F$101:AJ$101,LTA!F$105:AJ$105)</f>
        <v>114.80000000000001</v>
      </c>
      <c r="U49" s="78">
        <f>SUMPRODUCT(LTA!F49:AJ49,LTA!F$102:AJ$102,LTA!F$105:AJ$105)</f>
        <v>411.82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-29</v>
      </c>
      <c r="AA49" s="117">
        <f>STOA!J49</f>
        <v>3.2399999999999998</v>
      </c>
      <c r="AB49" s="117">
        <f>-STOA!P49</f>
        <v>0</v>
      </c>
      <c r="AC49">
        <f t="shared" si="0"/>
        <v>12.330153874396631</v>
      </c>
      <c r="AD49">
        <f t="shared" si="1"/>
        <v>1240.1667140522143</v>
      </c>
      <c r="AE49">
        <f>'IDT-1'!F49</f>
        <v>0</v>
      </c>
      <c r="AF49" s="26"/>
      <c r="AG49">
        <f t="shared" si="2"/>
        <v>1240.1667140522143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-45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4.5134999999999996</v>
      </c>
      <c r="E50">
        <f>GT_NG!T50</f>
        <v>11.439878150096925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633.0135195194265</v>
      </c>
      <c r="P50" s="77">
        <v>37.299999999999997</v>
      </c>
      <c r="Q50" s="77">
        <v>23.569999999999997</v>
      </c>
      <c r="R50" s="80">
        <v>17.2</v>
      </c>
      <c r="S50" s="80">
        <v>0</v>
      </c>
      <c r="T50" s="78">
        <f>SUMPRODUCT(LTA!F50:AJ50,LTA!F$101:AJ$101,LTA!F$105:AJ$105)</f>
        <v>114.52000000000001</v>
      </c>
      <c r="U50" s="78">
        <f>SUMPRODUCT(LTA!F50:AJ50,LTA!F$102:AJ$102,LTA!F$105:AJ$105)</f>
        <v>412.39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-41</v>
      </c>
      <c r="AA50" s="117">
        <f>STOA!J50</f>
        <v>3.2399999999999998</v>
      </c>
      <c r="AB50" s="117">
        <f>-STOA!P50</f>
        <v>0</v>
      </c>
      <c r="AC50">
        <f t="shared" si="0"/>
        <v>12.439243666400603</v>
      </c>
      <c r="AD50">
        <f t="shared" si="1"/>
        <v>1228.3476540031227</v>
      </c>
      <c r="AE50">
        <f>'IDT-1'!F50</f>
        <v>0</v>
      </c>
      <c r="AF50" s="26"/>
      <c r="AG50">
        <f t="shared" si="2"/>
        <v>1228.3476540031227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-45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7.8234000000000004</v>
      </c>
      <c r="E51">
        <f>GT_NG!T51</f>
        <v>11.439878150096925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69.600000000000009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633.3388140370264</v>
      </c>
      <c r="P51" s="77">
        <v>37.299999999999997</v>
      </c>
      <c r="Q51" s="77">
        <v>23.569999999999997</v>
      </c>
      <c r="R51" s="80">
        <v>17.2</v>
      </c>
      <c r="S51" s="80">
        <v>0</v>
      </c>
      <c r="T51" s="78">
        <f>SUMPRODUCT(LTA!F51:AJ51,LTA!F$101:AJ$101,LTA!F$105:AJ$105)</f>
        <v>114.81</v>
      </c>
      <c r="U51" s="78">
        <f>SUMPRODUCT(LTA!F51:AJ51,LTA!F$102:AJ$102,LTA!F$105:AJ$105)</f>
        <v>413.09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-44</v>
      </c>
      <c r="AA51" s="117">
        <f>STOA!J51</f>
        <v>3.2399999999999998</v>
      </c>
      <c r="AB51" s="117">
        <f>-STOA!P51</f>
        <v>0</v>
      </c>
      <c r="AC51">
        <f t="shared" si="0"/>
        <v>12.639751673554999</v>
      </c>
      <c r="AD51">
        <f t="shared" si="1"/>
        <v>1214.7723405135682</v>
      </c>
      <c r="AE51">
        <f>'IDT-1'!F51</f>
        <v>0</v>
      </c>
      <c r="AF51" s="26"/>
      <c r="AG51">
        <f t="shared" si="2"/>
        <v>1214.7723405135682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-60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7.8234000000000004</v>
      </c>
      <c r="E52">
        <f>GT_NG!T52</f>
        <v>11.439878150096925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52.18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617.05896137888203</v>
      </c>
      <c r="P52" s="77">
        <v>37.299999999999997</v>
      </c>
      <c r="Q52" s="77">
        <v>23.569999999999997</v>
      </c>
      <c r="R52" s="80">
        <v>17.2</v>
      </c>
      <c r="S52" s="80">
        <v>0</v>
      </c>
      <c r="T52" s="78">
        <f>SUMPRODUCT(LTA!F52:AJ52,LTA!F$101:AJ$101,LTA!F$105:AJ$105)</f>
        <v>114.31</v>
      </c>
      <c r="U52" s="78">
        <f>SUMPRODUCT(LTA!F52:AJ52,LTA!F$102:AJ$102,LTA!F$105:AJ$105)</f>
        <v>413.16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-63</v>
      </c>
      <c r="AA52" s="117">
        <f>STOA!J52</f>
        <v>3.2399999999999998</v>
      </c>
      <c r="AB52" s="117">
        <f>-STOA!P52</f>
        <v>0</v>
      </c>
      <c r="AC52">
        <f t="shared" si="0"/>
        <v>12.197358929808203</v>
      </c>
      <c r="AD52">
        <f t="shared" si="1"/>
        <v>1197.0848805991709</v>
      </c>
      <c r="AE52">
        <f>'IDT-1'!F52</f>
        <v>0</v>
      </c>
      <c r="AF52" s="26"/>
      <c r="AG52">
        <f t="shared" si="2"/>
        <v>1197.0848805991709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7.8234000000000004</v>
      </c>
      <c r="E53">
        <f>GT_NG!T53</f>
        <v>11.439878150096925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52.18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617.45532550288203</v>
      </c>
      <c r="P53" s="77">
        <v>37.299999999999997</v>
      </c>
      <c r="Q53" s="77">
        <v>23.569999999999997</v>
      </c>
      <c r="R53" s="80">
        <v>17.2</v>
      </c>
      <c r="S53" s="80">
        <v>0</v>
      </c>
      <c r="T53" s="78">
        <f>SUMPRODUCT(LTA!F53:AJ53,LTA!F$101:AJ$101,LTA!F$105:AJ$105)</f>
        <v>113.71000000000001</v>
      </c>
      <c r="U53" s="78">
        <f>SUMPRODUCT(LTA!F53:AJ53,LTA!F$102:AJ$102,LTA!F$105:AJ$105)</f>
        <v>408.69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-86</v>
      </c>
      <c r="AA53" s="117">
        <f>STOA!J53</f>
        <v>3.2399999999999998</v>
      </c>
      <c r="AB53" s="117">
        <f>-STOA!P53</f>
        <v>0</v>
      </c>
      <c r="AC53">
        <f t="shared" si="0"/>
        <v>12.182865316665993</v>
      </c>
      <c r="AD53">
        <f t="shared" si="1"/>
        <v>1189.4257383363131</v>
      </c>
      <c r="AE53">
        <f>'IDT-1'!F53</f>
        <v>0</v>
      </c>
      <c r="AF53" s="26"/>
      <c r="AG53">
        <f t="shared" si="2"/>
        <v>1189.4257383363131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7.8234000000000004</v>
      </c>
      <c r="E54">
        <f>GT_NG!T54</f>
        <v>11.439878150096925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55.69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537.71763356641077</v>
      </c>
      <c r="P54" s="77">
        <v>35.529999999999994</v>
      </c>
      <c r="Q54" s="77">
        <v>23.05</v>
      </c>
      <c r="R54" s="80">
        <v>17.2</v>
      </c>
      <c r="S54" s="80">
        <v>0</v>
      </c>
      <c r="T54" s="78">
        <f>SUMPRODUCT(LTA!F54:AJ54,LTA!F$101:AJ$101,LTA!F$105:AJ$105)</f>
        <v>113.76</v>
      </c>
      <c r="U54" s="78">
        <f>SUMPRODUCT(LTA!F54:AJ54,LTA!F$102:AJ$102,LTA!F$105:AJ$105)</f>
        <v>358.68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3.2399999999999998</v>
      </c>
      <c r="AB54" s="117">
        <f>-STOA!P54</f>
        <v>0</v>
      </c>
      <c r="AC54">
        <f t="shared" si="0"/>
        <v>10.244352023105268</v>
      </c>
      <c r="AD54">
        <f t="shared" si="1"/>
        <v>1153.8865596934024</v>
      </c>
      <c r="AE54">
        <f>'IDT-1'!F54</f>
        <v>0</v>
      </c>
      <c r="AF54" s="26"/>
      <c r="AG54">
        <f t="shared" si="2"/>
        <v>1153.8865596934024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7.8234000000000004</v>
      </c>
      <c r="E55">
        <f>GT_NG!T55</f>
        <v>11.162547770700636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55.69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450.4844004164317</v>
      </c>
      <c r="P55" s="77">
        <v>35.529999999999994</v>
      </c>
      <c r="Q55" s="77">
        <v>23.05</v>
      </c>
      <c r="R55" s="80">
        <v>17.2</v>
      </c>
      <c r="S55" s="80">
        <v>0</v>
      </c>
      <c r="T55" s="78">
        <f>SUMPRODUCT(LTA!F55:AJ55,LTA!F$101:AJ$101,LTA!F$105:AJ$105)</f>
        <v>113.68</v>
      </c>
      <c r="U55" s="78">
        <f>SUMPRODUCT(LTA!F55:AJ55,LTA!F$102:AJ$102,LTA!F$105:AJ$105)</f>
        <v>357.81999999999994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-20</v>
      </c>
      <c r="AA55" s="117">
        <f>STOA!J55</f>
        <v>3.2399999999999998</v>
      </c>
      <c r="AB55" s="117">
        <f>-STOA!P55</f>
        <v>0</v>
      </c>
      <c r="AC55">
        <f t="shared" si="0"/>
        <v>9.998674715378483</v>
      </c>
      <c r="AD55">
        <f t="shared" si="1"/>
        <v>1005.6816734717538</v>
      </c>
      <c r="AE55">
        <f>'IDT-1'!F55</f>
        <v>0</v>
      </c>
      <c r="AF55" s="26"/>
      <c r="AG55">
        <f t="shared" si="2"/>
        <v>1005.6816734717538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7.8234000000000004</v>
      </c>
      <c r="E56">
        <f>GT_NG!T56</f>
        <v>11.756187651658129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55.69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450.48439705816577</v>
      </c>
      <c r="P56" s="77">
        <v>35.529999999999994</v>
      </c>
      <c r="Q56" s="77">
        <v>23.05</v>
      </c>
      <c r="R56" s="80">
        <v>17.2</v>
      </c>
      <c r="S56" s="80">
        <v>0</v>
      </c>
      <c r="T56" s="78">
        <f>SUMPRODUCT(LTA!F56:AJ56,LTA!F$101:AJ$101,LTA!F$105:AJ$105)</f>
        <v>114.16</v>
      </c>
      <c r="U56" s="78">
        <f>SUMPRODUCT(LTA!F56:AJ56,LTA!F$102:AJ$102,LTA!F$105:AJ$105)</f>
        <v>356.16999999999996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-56</v>
      </c>
      <c r="AA56" s="117">
        <f>STOA!J56</f>
        <v>3.2399999999999998</v>
      </c>
      <c r="AB56" s="117">
        <f>-STOA!P56</f>
        <v>0</v>
      </c>
      <c r="AC56">
        <f t="shared" si="0"/>
        <v>10.313215307577201</v>
      </c>
      <c r="AD56">
        <f t="shared" si="1"/>
        <v>968.79076940224661</v>
      </c>
      <c r="AE56">
        <f>'IDT-1'!F56</f>
        <v>0</v>
      </c>
      <c r="AF56" s="26"/>
      <c r="AG56">
        <f t="shared" si="2"/>
        <v>968.79076940224661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7.8234000000000004</v>
      </c>
      <c r="E57">
        <f>GT_NG!T57</f>
        <v>11.756187651658129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55.69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451.07894324416577</v>
      </c>
      <c r="P57" s="77">
        <v>35.529999999999994</v>
      </c>
      <c r="Q57" s="77">
        <v>23.05</v>
      </c>
      <c r="R57" s="80">
        <v>17.2</v>
      </c>
      <c r="S57" s="80">
        <v>0</v>
      </c>
      <c r="T57" s="78">
        <f>SUMPRODUCT(LTA!F57:AJ57,LTA!F$101:AJ$101,LTA!F$105:AJ$105)</f>
        <v>114.58</v>
      </c>
      <c r="U57" s="78">
        <f>SUMPRODUCT(LTA!F57:AJ57,LTA!F$102:AJ$102,LTA!F$105:AJ$105)</f>
        <v>354.08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-25</v>
      </c>
      <c r="AA57" s="117">
        <f>STOA!J57</f>
        <v>3.2399999999999998</v>
      </c>
      <c r="AB57" s="117">
        <f>-STOA!P57</f>
        <v>0</v>
      </c>
      <c r="AC57">
        <f t="shared" si="0"/>
        <v>9.8953574479930158</v>
      </c>
      <c r="AD57">
        <f t="shared" si="1"/>
        <v>1014.1331734478309</v>
      </c>
      <c r="AE57">
        <f>'IDT-1'!F57</f>
        <v>0</v>
      </c>
      <c r="AF57" s="26"/>
      <c r="AG57">
        <f t="shared" si="2"/>
        <v>1014.1331734478309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7.8234000000000004</v>
      </c>
      <c r="E58">
        <f>GT_NG!T58</f>
        <v>11.756187651658129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55.69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451.07894324416577</v>
      </c>
      <c r="P58" s="77">
        <v>35.529999999999994</v>
      </c>
      <c r="Q58" s="77">
        <v>23.05</v>
      </c>
      <c r="R58" s="80">
        <v>17.2</v>
      </c>
      <c r="S58" s="80">
        <v>0</v>
      </c>
      <c r="T58" s="78">
        <f>SUMPRODUCT(LTA!F58:AJ58,LTA!F$101:AJ$101,LTA!F$105:AJ$105)</f>
        <v>114.88</v>
      </c>
      <c r="U58" s="78">
        <f>SUMPRODUCT(LTA!F58:AJ58,LTA!F$102:AJ$102,LTA!F$105:AJ$105)</f>
        <v>350.96999999999997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-2</v>
      </c>
      <c r="AA58" s="117">
        <f>STOA!J58</f>
        <v>3.2399999999999998</v>
      </c>
      <c r="AB58" s="117">
        <f>-STOA!P58</f>
        <v>0</v>
      </c>
      <c r="AC58">
        <f t="shared" si="0"/>
        <v>9.57765123976057</v>
      </c>
      <c r="AD58">
        <f t="shared" si="1"/>
        <v>1044.6408796560631</v>
      </c>
      <c r="AE58">
        <f>'IDT-1'!F58</f>
        <v>0</v>
      </c>
      <c r="AF58" s="26"/>
      <c r="AG58">
        <f t="shared" si="2"/>
        <v>1044.6408796560631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7.8234000000000004</v>
      </c>
      <c r="E59">
        <f>GT_NG!T59</f>
        <v>11.756187651658129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57.27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477.96335496844466</v>
      </c>
      <c r="P59" s="77">
        <v>35.529999999999994</v>
      </c>
      <c r="Q59" s="77">
        <v>23.05</v>
      </c>
      <c r="R59" s="80">
        <v>17.2</v>
      </c>
      <c r="S59" s="80">
        <v>0</v>
      </c>
      <c r="T59" s="78">
        <f>SUMPRODUCT(LTA!F59:AJ59,LTA!F$101:AJ$101,LTA!F$105:AJ$105)</f>
        <v>115.15</v>
      </c>
      <c r="U59" s="78">
        <f>SUMPRODUCT(LTA!F59:AJ59,LTA!F$102:AJ$102,LTA!F$105:AJ$105)</f>
        <v>346.86999999999995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3.2399999999999998</v>
      </c>
      <c r="AB59" s="117">
        <f>-STOA!P59</f>
        <v>0</v>
      </c>
      <c r="AC59">
        <f t="shared" si="0"/>
        <v>9.95424035833374</v>
      </c>
      <c r="AD59">
        <f t="shared" si="1"/>
        <v>1050.8987022617691</v>
      </c>
      <c r="AE59">
        <f>'IDT-1'!F59</f>
        <v>0</v>
      </c>
      <c r="AF59" s="26"/>
      <c r="AG59">
        <f t="shared" si="2"/>
        <v>1050.8987022617691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7.8234000000000004</v>
      </c>
      <c r="E60">
        <f>GT_NG!T60</f>
        <v>11.756187651658129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57.27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497.1786555900058</v>
      </c>
      <c r="P60" s="77">
        <v>35.529999999999994</v>
      </c>
      <c r="Q60" s="77">
        <v>23.05</v>
      </c>
      <c r="R60" s="80">
        <v>17.2</v>
      </c>
      <c r="S60" s="80">
        <v>0</v>
      </c>
      <c r="T60" s="78">
        <f>SUMPRODUCT(LTA!F60:AJ60,LTA!F$101:AJ$101,LTA!F$105:AJ$105)</f>
        <v>114.10000000000001</v>
      </c>
      <c r="U60" s="78">
        <f>SUMPRODUCT(LTA!F60:AJ60,LTA!F$102:AJ$102,LTA!F$105:AJ$105)</f>
        <v>341.8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3.2399999999999998</v>
      </c>
      <c r="AB60" s="117">
        <f>-STOA!P60</f>
        <v>0</v>
      </c>
      <c r="AC60">
        <f t="shared" si="0"/>
        <v>10.06947900380348</v>
      </c>
      <c r="AD60">
        <f t="shared" si="1"/>
        <v>1063.8787642378604</v>
      </c>
      <c r="AE60">
        <f>'IDT-1'!F60</f>
        <v>0</v>
      </c>
      <c r="AF60" s="26"/>
      <c r="AG60">
        <f t="shared" si="2"/>
        <v>1063.8787642378604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-35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7.8234000000000004</v>
      </c>
      <c r="E61">
        <f>GT_NG!T61</f>
        <v>11.756187651658129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57.27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516.38705630719892</v>
      </c>
      <c r="P61" s="77">
        <v>35.529999999999994</v>
      </c>
      <c r="Q61" s="77">
        <v>23.05</v>
      </c>
      <c r="R61" s="80">
        <v>17.2</v>
      </c>
      <c r="S61" s="80">
        <v>0</v>
      </c>
      <c r="T61" s="78">
        <f>SUMPRODUCT(LTA!F61:AJ61,LTA!F$101:AJ$101,LTA!F$105:AJ$105)</f>
        <v>114.98</v>
      </c>
      <c r="U61" s="78">
        <f>SUMPRODUCT(LTA!F61:AJ61,LTA!F$102:AJ$102,LTA!F$105:AJ$105)</f>
        <v>339.85999999999996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3.2399999999999998</v>
      </c>
      <c r="AB61" s="117">
        <f>-STOA!P61</f>
        <v>0</v>
      </c>
      <c r="AC61">
        <f t="shared" si="0"/>
        <v>10.273575567725754</v>
      </c>
      <c r="AD61">
        <f t="shared" si="1"/>
        <v>1076.8230683911311</v>
      </c>
      <c r="AE61">
        <f>'IDT-1'!F61</f>
        <v>0</v>
      </c>
      <c r="AF61" s="26"/>
      <c r="AG61">
        <f t="shared" si="2"/>
        <v>1076.8230683911311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-40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7.8234000000000004</v>
      </c>
      <c r="E62">
        <f>GT_NG!T62</f>
        <v>11.756187651658129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57.27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535.9108299696228</v>
      </c>
      <c r="P62" s="77">
        <v>35.529999999999994</v>
      </c>
      <c r="Q62" s="77">
        <v>23.05</v>
      </c>
      <c r="R62" s="80">
        <v>17.2</v>
      </c>
      <c r="S62" s="80">
        <v>0</v>
      </c>
      <c r="T62" s="78">
        <f>SUMPRODUCT(LTA!F62:AJ62,LTA!F$101:AJ$101,LTA!F$105:AJ$105)</f>
        <v>109.64</v>
      </c>
      <c r="U62" s="78">
        <f>SUMPRODUCT(LTA!F62:AJ62,LTA!F$102:AJ$102,LTA!F$105:AJ$105)</f>
        <v>332.99999999999994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3.2399999999999998</v>
      </c>
      <c r="AB62" s="117">
        <f>-STOA!P62</f>
        <v>0</v>
      </c>
      <c r="AC62">
        <f t="shared" si="0"/>
        <v>10.426806051177039</v>
      </c>
      <c r="AD62">
        <f t="shared" si="1"/>
        <v>1073.9936115701039</v>
      </c>
      <c r="AE62">
        <f>'IDT-1'!F62</f>
        <v>0</v>
      </c>
      <c r="AF62" s="26"/>
      <c r="AG62">
        <f t="shared" si="2"/>
        <v>1073.9936115701039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-50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7.8234000000000004</v>
      </c>
      <c r="E63">
        <f>GT_NG!T63</f>
        <v>11.756187651658129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57.27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559.36414425181135</v>
      </c>
      <c r="P63" s="77">
        <v>35.529999999999994</v>
      </c>
      <c r="Q63" s="77">
        <v>23.05</v>
      </c>
      <c r="R63" s="80">
        <v>17.2</v>
      </c>
      <c r="S63" s="80">
        <v>0</v>
      </c>
      <c r="T63" s="78">
        <f>SUMPRODUCT(LTA!F63:AJ63,LTA!F$101:AJ$101,LTA!F$105:AJ$105)</f>
        <v>107.48</v>
      </c>
      <c r="U63" s="78">
        <f>SUMPRODUCT(LTA!F63:AJ63,LTA!F$102:AJ$102,LTA!F$105:AJ$105)</f>
        <v>325.16000000000003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3.2399999999999998</v>
      </c>
      <c r="AB63" s="117">
        <f>-STOA!P63</f>
        <v>0</v>
      </c>
      <c r="AC63">
        <f t="shared" si="0"/>
        <v>10.722757767304204</v>
      </c>
      <c r="AD63">
        <f t="shared" si="1"/>
        <v>1067.1509741361651</v>
      </c>
      <c r="AE63">
        <f>'IDT-1'!F63</f>
        <v>0</v>
      </c>
      <c r="AF63" s="26"/>
      <c r="AG63">
        <f t="shared" si="2"/>
        <v>1067.1509741361651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-70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7.8234000000000004</v>
      </c>
      <c r="E64">
        <f>GT_NG!T64</f>
        <v>11.756187651658129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57.27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571.6145328191559</v>
      </c>
      <c r="P64" s="77">
        <v>35.529999999999994</v>
      </c>
      <c r="Q64" s="77">
        <v>23.05</v>
      </c>
      <c r="R64" s="80">
        <v>17.2</v>
      </c>
      <c r="S64" s="80">
        <v>0</v>
      </c>
      <c r="T64" s="78">
        <f>SUMPRODUCT(LTA!F64:AJ64,LTA!F$101:AJ$101,LTA!F$105:AJ$105)</f>
        <v>101.30000000000001</v>
      </c>
      <c r="U64" s="78">
        <f>SUMPRODUCT(LTA!F64:AJ64,LTA!F$102:AJ$102,LTA!F$105:AJ$105)</f>
        <v>316.24999999999994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3.2399999999999998</v>
      </c>
      <c r="AB64" s="117">
        <f>-STOA!P64</f>
        <v>0</v>
      </c>
      <c r="AC64">
        <f t="shared" si="0"/>
        <v>10.742159824307812</v>
      </c>
      <c r="AD64">
        <f t="shared" si="1"/>
        <v>1059.2919606465061</v>
      </c>
      <c r="AE64">
        <f>'IDT-1'!F64</f>
        <v>0</v>
      </c>
      <c r="AF64" s="26"/>
      <c r="AG64">
        <f t="shared" si="2"/>
        <v>1059.2919606465061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-75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7.8234000000000004</v>
      </c>
      <c r="E65">
        <f>GT_NG!T65</f>
        <v>11.756187651658129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57.27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580.61587417653948</v>
      </c>
      <c r="P65" s="77">
        <v>35.529999999999994</v>
      </c>
      <c r="Q65" s="77">
        <v>23.05</v>
      </c>
      <c r="R65" s="80">
        <v>17.2</v>
      </c>
      <c r="S65" s="80">
        <v>0</v>
      </c>
      <c r="T65" s="78">
        <f>SUMPRODUCT(LTA!F65:AJ65,LTA!F$101:AJ$101,LTA!F$105:AJ$105)</f>
        <v>96.31</v>
      </c>
      <c r="U65" s="78">
        <f>SUMPRODUCT(LTA!F65:AJ65,LTA!F$102:AJ$102,LTA!F$105:AJ$105)</f>
        <v>306.27999999999997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3.2399999999999998</v>
      </c>
      <c r="AB65" s="117">
        <f>-STOA!P65</f>
        <v>0</v>
      </c>
      <c r="AC65">
        <f t="shared" si="0"/>
        <v>10.609820480553029</v>
      </c>
      <c r="AD65">
        <f t="shared" si="1"/>
        <v>1062.4656413476446</v>
      </c>
      <c r="AE65">
        <f>'IDT-1'!F65</f>
        <v>0</v>
      </c>
      <c r="AF65" s="26"/>
      <c r="AG65">
        <f t="shared" si="2"/>
        <v>1062.4656413476446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-66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7.8234000000000004</v>
      </c>
      <c r="E66">
        <f>GT_NG!T66</f>
        <v>11.756187651658129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57.27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627.48786440954723</v>
      </c>
      <c r="P66" s="77">
        <v>37.299999999999997</v>
      </c>
      <c r="Q66" s="77">
        <v>23.569999999999997</v>
      </c>
      <c r="R66" s="80">
        <v>17.2</v>
      </c>
      <c r="S66" s="80">
        <v>0</v>
      </c>
      <c r="T66" s="78">
        <f>SUMPRODUCT(LTA!F66:AJ66,LTA!F$101:AJ$101,LTA!F$105:AJ$105)</f>
        <v>93.240000000000009</v>
      </c>
      <c r="U66" s="78">
        <f>SUMPRODUCT(LTA!F66:AJ66,LTA!F$102:AJ$102,LTA!F$105:AJ$105)</f>
        <v>319.67999999999995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-130</v>
      </c>
      <c r="AA66" s="117">
        <f>STOA!J66</f>
        <v>3.2399999999999998</v>
      </c>
      <c r="AB66" s="117">
        <f>-STOA!P66</f>
        <v>0</v>
      </c>
      <c r="AC66">
        <f t="shared" si="0"/>
        <v>11.701550156024</v>
      </c>
      <c r="AD66">
        <f t="shared" si="1"/>
        <v>1056.8659019051813</v>
      </c>
      <c r="AE66">
        <f>'IDT-1'!F66</f>
        <v>0</v>
      </c>
      <c r="AF66" s="26"/>
      <c r="AG66">
        <f t="shared" si="2"/>
        <v>1056.8659019051813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7.8234000000000004</v>
      </c>
      <c r="E67">
        <f>GT_NG!T67</f>
        <v>11.756187651658129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55.69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643.4542761659884</v>
      </c>
      <c r="P67" s="77">
        <v>37.299999999999997</v>
      </c>
      <c r="Q67" s="77">
        <v>23.569999999999997</v>
      </c>
      <c r="R67" s="80">
        <v>17.2</v>
      </c>
      <c r="S67" s="80">
        <v>0</v>
      </c>
      <c r="T67" s="78">
        <f>SUMPRODUCT(LTA!F67:AJ67,LTA!F$101:AJ$101,LTA!F$105:AJ$105)</f>
        <v>84.69</v>
      </c>
      <c r="U67" s="78">
        <f>SUMPRODUCT(LTA!F67:AJ67,LTA!F$102:AJ$102,LTA!F$105:AJ$105)</f>
        <v>316.70999999999998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-107</v>
      </c>
      <c r="AA67" s="117">
        <f>STOA!J67</f>
        <v>3.2399999999999998</v>
      </c>
      <c r="AB67" s="117">
        <f>-STOA!P67</f>
        <v>0</v>
      </c>
      <c r="AC67">
        <f t="shared" si="0"/>
        <v>11.788921472136051</v>
      </c>
      <c r="AD67">
        <f t="shared" si="1"/>
        <v>1052.6449423455106</v>
      </c>
      <c r="AE67">
        <f>'IDT-1'!F67</f>
        <v>0</v>
      </c>
      <c r="AF67" s="26"/>
      <c r="AG67">
        <f t="shared" si="2"/>
        <v>1052.6449423455106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7.8234000000000004</v>
      </c>
      <c r="E68">
        <f>GT_NG!T68</f>
        <v>11.756187651658129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69.600000000000009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648.74710792658834</v>
      </c>
      <c r="P68" s="77">
        <v>37.299999999999997</v>
      </c>
      <c r="Q68" s="77">
        <v>23.569999999999997</v>
      </c>
      <c r="R68" s="80">
        <v>17.2</v>
      </c>
      <c r="S68" s="80">
        <v>0</v>
      </c>
      <c r="T68" s="78">
        <f>SUMPRODUCT(LTA!F68:AJ68,LTA!F$101:AJ$101,LTA!F$105:AJ$105)</f>
        <v>82.01</v>
      </c>
      <c r="U68" s="78">
        <f>SUMPRODUCT(LTA!F68:AJ68,LTA!F$102:AJ$102,LTA!F$105:AJ$105)</f>
        <v>313.36000000000007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-118</v>
      </c>
      <c r="AA68" s="117">
        <f>STOA!J68</f>
        <v>3.2399999999999998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12.00250179437348</v>
      </c>
      <c r="AD68">
        <f t="shared" ref="AD68:AD98" si="4">SUM(B68:AB68,AI68:AR68)-AC68</f>
        <v>1054.6041937838731</v>
      </c>
      <c r="AE68">
        <f>'IDT-1'!F68</f>
        <v>0</v>
      </c>
      <c r="AF68" s="26"/>
      <c r="AG68">
        <f t="shared" ref="AG68:AG98" si="5">SUM(AD68:AF68)</f>
        <v>1054.6041937838731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-30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7.8234000000000004</v>
      </c>
      <c r="E69">
        <f>GT_NG!T69</f>
        <v>11.756187651658129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69.600000000000009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656.80013603918837</v>
      </c>
      <c r="P69" s="77">
        <v>37.299999999999997</v>
      </c>
      <c r="Q69" s="77">
        <v>23.569999999999997</v>
      </c>
      <c r="R69" s="80">
        <v>17.2</v>
      </c>
      <c r="S69" s="80">
        <v>0</v>
      </c>
      <c r="T69" s="78">
        <f>SUMPRODUCT(LTA!F69:AJ69,LTA!F$101:AJ$101,LTA!F$105:AJ$105)</f>
        <v>72.55</v>
      </c>
      <c r="U69" s="78">
        <f>SUMPRODUCT(LTA!F69:AJ69,LTA!F$102:AJ$102,LTA!F$105:AJ$105)</f>
        <v>305.10000000000002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-97</v>
      </c>
      <c r="AA69" s="117">
        <f>STOA!J69</f>
        <v>3.2399999999999998</v>
      </c>
      <c r="AB69" s="117">
        <f>-STOA!P69</f>
        <v>0</v>
      </c>
      <c r="AC69">
        <f t="shared" si="3"/>
        <v>11.730991763798254</v>
      </c>
      <c r="AD69">
        <f t="shared" si="4"/>
        <v>1066.2087319270481</v>
      </c>
      <c r="AE69">
        <f>'IDT-1'!F69</f>
        <v>0</v>
      </c>
      <c r="AF69" s="26"/>
      <c r="AG69">
        <f t="shared" si="5"/>
        <v>1066.2087319270481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-30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7.8234000000000004</v>
      </c>
      <c r="E70">
        <f>GT_NG!T70</f>
        <v>11.756187651658129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69.600000000000009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670.89653536668823</v>
      </c>
      <c r="P70" s="77">
        <v>37.299999999999997</v>
      </c>
      <c r="Q70" s="77">
        <v>23.569999999999997</v>
      </c>
      <c r="R70" s="80">
        <v>17.2</v>
      </c>
      <c r="S70" s="80">
        <v>0</v>
      </c>
      <c r="T70" s="78">
        <f>SUMPRODUCT(LTA!F70:AJ70,LTA!F$101:AJ$101,LTA!F$105:AJ$105)</f>
        <v>59.680000000000007</v>
      </c>
      <c r="U70" s="78">
        <f>SUMPRODUCT(LTA!F70:AJ70,LTA!F$102:AJ$102,LTA!F$105:AJ$105)</f>
        <v>292.25000000000006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-21</v>
      </c>
      <c r="AA70" s="117">
        <f>STOA!J70</f>
        <v>3.2399999999999998</v>
      </c>
      <c r="AB70" s="117">
        <f>-STOA!P70</f>
        <v>0</v>
      </c>
      <c r="AC70">
        <f t="shared" si="3"/>
        <v>10.998357023804386</v>
      </c>
      <c r="AD70">
        <f t="shared" si="4"/>
        <v>1126.317765994542</v>
      </c>
      <c r="AE70">
        <f>'IDT-1'!F70</f>
        <v>-60</v>
      </c>
      <c r="AF70" s="26"/>
      <c r="AG70">
        <f t="shared" si="5"/>
        <v>1066.317765994542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-35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7.8234000000000004</v>
      </c>
      <c r="E71">
        <f>GT_NG!T71</f>
        <v>11.756187651658129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685.91691461508833</v>
      </c>
      <c r="P71" s="77">
        <v>37.299999999999997</v>
      </c>
      <c r="Q71" s="77">
        <v>23.569999999999997</v>
      </c>
      <c r="R71" s="80">
        <v>13.999999999999996</v>
      </c>
      <c r="S71" s="80">
        <v>0</v>
      </c>
      <c r="T71" s="78">
        <f>SUMPRODUCT(LTA!F71:AJ71,LTA!F$101:AJ$101,LTA!F$105:AJ$105)</f>
        <v>48.83</v>
      </c>
      <c r="U71" s="78">
        <f>SUMPRODUCT(LTA!F71:AJ71,LTA!F$102:AJ$102,LTA!F$105:AJ$105)</f>
        <v>279.95999999999998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-53</v>
      </c>
      <c r="AA71" s="117">
        <f>STOA!J71</f>
        <v>3.33</v>
      </c>
      <c r="AB71" s="117">
        <f>-STOA!P71</f>
        <v>0</v>
      </c>
      <c r="AC71">
        <f t="shared" si="3"/>
        <v>11.361198992344464</v>
      </c>
      <c r="AD71">
        <f t="shared" si="4"/>
        <v>1062.725303274402</v>
      </c>
      <c r="AE71">
        <f>'IDT-1'!F71</f>
        <v>-11</v>
      </c>
      <c r="AF71" s="26"/>
      <c r="AG71">
        <f t="shared" si="5"/>
        <v>1051.725303274402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-55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7.8234000000000004</v>
      </c>
      <c r="E72">
        <f>GT_NG!T72</f>
        <v>11.756187651658129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700.58902297228838</v>
      </c>
      <c r="P72" s="77">
        <v>37.299999999999997</v>
      </c>
      <c r="Q72" s="77">
        <v>23.569999999999997</v>
      </c>
      <c r="R72" s="80">
        <v>7</v>
      </c>
      <c r="S72" s="80">
        <v>0</v>
      </c>
      <c r="T72" s="78">
        <f>SUMPRODUCT(LTA!F72:AJ72,LTA!F$101:AJ$101,LTA!F$105:AJ$105)</f>
        <v>35.72</v>
      </c>
      <c r="U72" s="78">
        <f>SUMPRODUCT(LTA!F72:AJ72,LTA!F$102:AJ$102,LTA!F$105:AJ$105)</f>
        <v>269.83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-20</v>
      </c>
      <c r="AA72" s="117">
        <f>STOA!J72</f>
        <v>3.33</v>
      </c>
      <c r="AB72" s="117">
        <f>-STOA!P72</f>
        <v>0</v>
      </c>
      <c r="AC72">
        <f t="shared" si="3"/>
        <v>10.620488874378541</v>
      </c>
      <c r="AD72">
        <f t="shared" si="4"/>
        <v>1115.898121749568</v>
      </c>
      <c r="AE72">
        <f>'IDT-1'!F72</f>
        <v>-31.622</v>
      </c>
      <c r="AF72" s="26"/>
      <c r="AG72">
        <f t="shared" si="5"/>
        <v>1084.2761217495679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7.8234000000000004</v>
      </c>
      <c r="E73">
        <f>GT_NG!T73</f>
        <v>7.8410805028082375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727.53770383898836</v>
      </c>
      <c r="P73" s="77">
        <v>37.299999999999997</v>
      </c>
      <c r="Q73" s="77">
        <v>23.569999999999997</v>
      </c>
      <c r="R73" s="80">
        <v>2.0200000000000005</v>
      </c>
      <c r="S73" s="80">
        <v>0</v>
      </c>
      <c r="T73" s="78">
        <f>SUMPRODUCT(LTA!F73:AJ73,LTA!F$101:AJ$101,LTA!F$105:AJ$105)</f>
        <v>28.220000000000002</v>
      </c>
      <c r="U73" s="78">
        <f>SUMPRODUCT(LTA!F73:AJ73,LTA!F$102:AJ$102,LTA!F$105:AJ$105)</f>
        <v>262.35000000000002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-30</v>
      </c>
      <c r="AA73" s="117">
        <f>STOA!J73</f>
        <v>3.33</v>
      </c>
      <c r="AB73" s="117">
        <f>-STOA!P73</f>
        <v>0</v>
      </c>
      <c r="AC73">
        <f t="shared" si="3"/>
        <v>10.691926960706601</v>
      </c>
      <c r="AD73">
        <f t="shared" si="4"/>
        <v>1113.9002573810901</v>
      </c>
      <c r="AE73">
        <f>'IDT-1'!F73</f>
        <v>-37</v>
      </c>
      <c r="AF73" s="26"/>
      <c r="AG73">
        <f t="shared" si="5"/>
        <v>1076.9002573810901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7.8234000000000004</v>
      </c>
      <c r="E74">
        <f>GT_NG!T74</f>
        <v>7.8410805028082375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730.25533813898835</v>
      </c>
      <c r="P74" s="77">
        <v>37.299999999999997</v>
      </c>
      <c r="Q74" s="77">
        <v>23.569999999999997</v>
      </c>
      <c r="R74" s="80">
        <v>0.23</v>
      </c>
      <c r="S74" s="80">
        <v>0</v>
      </c>
      <c r="T74" s="78">
        <f>SUMPRODUCT(LTA!F74:AJ74,LTA!F$101:AJ$101,LTA!F$105:AJ$105)</f>
        <v>13.68</v>
      </c>
      <c r="U74" s="78">
        <f>SUMPRODUCT(LTA!F74:AJ74,LTA!F$102:AJ$102,LTA!F$105:AJ$105)</f>
        <v>257.81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-20</v>
      </c>
      <c r="AA74" s="117">
        <f>STOA!J74</f>
        <v>3.33</v>
      </c>
      <c r="AB74" s="117">
        <f>-STOA!P74</f>
        <v>0</v>
      </c>
      <c r="AC74">
        <f t="shared" si="3"/>
        <v>10.310232954491715</v>
      </c>
      <c r="AD74">
        <f t="shared" si="4"/>
        <v>1121.1295856873046</v>
      </c>
      <c r="AE74">
        <f>'IDT-1'!F74</f>
        <v>-39.792999999999999</v>
      </c>
      <c r="AF74" s="26"/>
      <c r="AG74">
        <f t="shared" si="5"/>
        <v>1081.3365856873047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7.8234000000000004</v>
      </c>
      <c r="E75">
        <f>GT_NG!T75</f>
        <v>7.9041454934474462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730.25533813898835</v>
      </c>
      <c r="P75" s="77">
        <v>37.299999999999997</v>
      </c>
      <c r="Q75" s="77">
        <v>23.569999999999997</v>
      </c>
      <c r="R75" s="80">
        <v>0</v>
      </c>
      <c r="S75" s="80">
        <v>0</v>
      </c>
      <c r="T75" s="78">
        <f>SUMPRODUCT(LTA!F75:AJ75,LTA!F$101:AJ$101,LTA!F$105:AJ$105)</f>
        <v>6.7</v>
      </c>
      <c r="U75" s="78">
        <f>SUMPRODUCT(LTA!F75:AJ75,LTA!F$102:AJ$102,LTA!F$105:AJ$105)</f>
        <v>255.57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-39</v>
      </c>
      <c r="AA75" s="117">
        <f>STOA!J75</f>
        <v>3.31</v>
      </c>
      <c r="AB75" s="117">
        <f>-STOA!P75</f>
        <v>0</v>
      </c>
      <c r="AC75">
        <f t="shared" si="3"/>
        <v>10.396136349331055</v>
      </c>
      <c r="AD75">
        <f t="shared" si="4"/>
        <v>1092.6367472831048</v>
      </c>
      <c r="AE75">
        <f>'IDT-1'!F75</f>
        <v>0</v>
      </c>
      <c r="AF75" s="26"/>
      <c r="AG75">
        <f t="shared" si="5"/>
        <v>1092.6367472831048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7.8234000000000004</v>
      </c>
      <c r="E76">
        <f>GT_NG!T76</f>
        <v>7.9041454934474462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730.25533813898835</v>
      </c>
      <c r="P76" s="77">
        <v>37.299999999999997</v>
      </c>
      <c r="Q76" s="77">
        <v>23.569999999999997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254.89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-18</v>
      </c>
      <c r="AA76" s="117">
        <f>STOA!J76</f>
        <v>3.31</v>
      </c>
      <c r="AB76" s="117">
        <f>-STOA!P76</f>
        <v>0</v>
      </c>
      <c r="AC76">
        <f t="shared" si="3"/>
        <v>10.144751671364951</v>
      </c>
      <c r="AD76">
        <f t="shared" si="4"/>
        <v>1106.5081319610708</v>
      </c>
      <c r="AE76">
        <f>'IDT-1'!F76</f>
        <v>0</v>
      </c>
      <c r="AF76" s="26"/>
      <c r="AG76">
        <f t="shared" si="5"/>
        <v>1106.5081319610708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7.8234000000000004</v>
      </c>
      <c r="E77">
        <f>GT_NG!T77</f>
        <v>7.9041454934474462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731.5991556966718</v>
      </c>
      <c r="P77" s="77">
        <v>37.299999999999997</v>
      </c>
      <c r="Q77" s="77">
        <v>23.569999999999997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254.85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-15</v>
      </c>
      <c r="AA77" s="117">
        <f>STOA!J77</f>
        <v>3.31</v>
      </c>
      <c r="AB77" s="117">
        <f>-STOA!P77</f>
        <v>0</v>
      </c>
      <c r="AC77">
        <f t="shared" si="3"/>
        <v>10.12959088330598</v>
      </c>
      <c r="AD77">
        <f t="shared" si="4"/>
        <v>1110.8271103068132</v>
      </c>
      <c r="AE77">
        <f>'IDT-1'!F77</f>
        <v>0</v>
      </c>
      <c r="AF77" s="26"/>
      <c r="AG77">
        <f t="shared" si="5"/>
        <v>1110.8271103068132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7.8234000000000004</v>
      </c>
      <c r="E78">
        <f>GT_NG!T78</f>
        <v>7.9041454934474462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720.74360341367185</v>
      </c>
      <c r="P78" s="77">
        <v>37.299999999999997</v>
      </c>
      <c r="Q78" s="77">
        <v>23.569999999999997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254.89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3.31</v>
      </c>
      <c r="AB78" s="117">
        <f>-STOA!P78</f>
        <v>0</v>
      </c>
      <c r="AC78">
        <f t="shared" si="3"/>
        <v>9.9012421103826505</v>
      </c>
      <c r="AD78">
        <f t="shared" si="4"/>
        <v>1115.2399067967367</v>
      </c>
      <c r="AE78">
        <f>'IDT-1'!F78</f>
        <v>0</v>
      </c>
      <c r="AF78" s="26"/>
      <c r="AG78">
        <f t="shared" si="5"/>
        <v>1115.2399067967367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7.8234000000000004</v>
      </c>
      <c r="E79">
        <f>GT_NG!T79</f>
        <v>7.9041454934474462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708.1556867169719</v>
      </c>
      <c r="P79" s="77">
        <v>37.299999999999997</v>
      </c>
      <c r="Q79" s="77">
        <v>23.569999999999997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255.02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2.35</v>
      </c>
      <c r="Z79" s="75">
        <f>IEX!P79</f>
        <v>0</v>
      </c>
      <c r="AA79" s="117">
        <f>STOA!J79</f>
        <v>3.31</v>
      </c>
      <c r="AB79" s="117">
        <f>-STOA!P79</f>
        <v>0</v>
      </c>
      <c r="AC79">
        <f t="shared" si="3"/>
        <v>9.8122924434516907</v>
      </c>
      <c r="AD79">
        <f t="shared" si="4"/>
        <v>1105.2209397669676</v>
      </c>
      <c r="AE79">
        <f>'IDT-1'!F79</f>
        <v>0</v>
      </c>
      <c r="AF79" s="26"/>
      <c r="AG79">
        <f t="shared" si="5"/>
        <v>1105.2209397669676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7.8234000000000004</v>
      </c>
      <c r="E80">
        <f>GT_NG!T80</f>
        <v>7.9041454934474462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69.597281356197016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693.33661636987199</v>
      </c>
      <c r="P80" s="77">
        <v>37.299999999999997</v>
      </c>
      <c r="Q80" s="77">
        <v>23.569999999999997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255.11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3.98</v>
      </c>
      <c r="Z80" s="75">
        <f>IEX!P80</f>
        <v>0</v>
      </c>
      <c r="AA80" s="117">
        <f>STOA!J80</f>
        <v>3.31</v>
      </c>
      <c r="AB80" s="117">
        <f>-STOA!P80</f>
        <v>0</v>
      </c>
      <c r="AC80">
        <f t="shared" si="3"/>
        <v>9.696996700331745</v>
      </c>
      <c r="AD80">
        <f t="shared" si="4"/>
        <v>1092.2344465191848</v>
      </c>
      <c r="AE80">
        <f>'IDT-1'!F80</f>
        <v>0</v>
      </c>
      <c r="AF80" s="26"/>
      <c r="AG80">
        <f t="shared" si="5"/>
        <v>1092.2344465191848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7.8234000000000004</v>
      </c>
      <c r="E81">
        <f>GT_NG!T81</f>
        <v>7.9041454934474462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69.597281356197016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672.36659969057189</v>
      </c>
      <c r="P81" s="77">
        <v>37.299999999999997</v>
      </c>
      <c r="Q81" s="77">
        <v>23.569999999999997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255.02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6.08</v>
      </c>
      <c r="Z81" s="75">
        <f>IEX!P81</f>
        <v>0</v>
      </c>
      <c r="AA81" s="117">
        <f>STOA!J81</f>
        <v>3.31</v>
      </c>
      <c r="AB81" s="117">
        <f>-STOA!P81</f>
        <v>0</v>
      </c>
      <c r="AC81">
        <f t="shared" si="3"/>
        <v>9.5301485535539037</v>
      </c>
      <c r="AD81">
        <f t="shared" si="4"/>
        <v>1073.4412779866623</v>
      </c>
      <c r="AE81">
        <f>'IDT-1'!F81</f>
        <v>0</v>
      </c>
      <c r="AF81" s="26"/>
      <c r="AG81">
        <f t="shared" si="5"/>
        <v>1073.4412779866623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7.8234000000000004</v>
      </c>
      <c r="E82">
        <f>GT_NG!T82</f>
        <v>7.6920329670329677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69.597281356197016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653.31769654787195</v>
      </c>
      <c r="P82" s="77">
        <v>37.299999999999997</v>
      </c>
      <c r="Q82" s="77">
        <v>23.569999999999997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254.99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-6</v>
      </c>
      <c r="AA82" s="117">
        <f>STOA!J82</f>
        <v>3.31</v>
      </c>
      <c r="AB82" s="117">
        <f>-STOA!P82</f>
        <v>0</v>
      </c>
      <c r="AC82">
        <f t="shared" si="3"/>
        <v>9.3601523807988674</v>
      </c>
      <c r="AD82">
        <f t="shared" si="4"/>
        <v>1042.2402584903029</v>
      </c>
      <c r="AE82">
        <f>'IDT-1'!F82</f>
        <v>0</v>
      </c>
      <c r="AF82" s="26"/>
      <c r="AG82">
        <f t="shared" si="5"/>
        <v>1042.2402584903029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7.8234000000000004</v>
      </c>
      <c r="E83">
        <f>GT_NG!T83</f>
        <v>7.6920329670329677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647.90232671367198</v>
      </c>
      <c r="P83" s="77">
        <v>37.299999999999997</v>
      </c>
      <c r="Q83" s="77">
        <v>23.569999999999997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255.06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-32</v>
      </c>
      <c r="AA83" s="117">
        <f>STOA!J83</f>
        <v>3.31</v>
      </c>
      <c r="AB83" s="117">
        <f>-STOA!P83</f>
        <v>0</v>
      </c>
      <c r="AC83">
        <f t="shared" si="3"/>
        <v>9.5439683659004526</v>
      </c>
      <c r="AD83">
        <f t="shared" si="4"/>
        <v>1010.7137913148043</v>
      </c>
      <c r="AE83">
        <f>'IDT-1'!F83</f>
        <v>0</v>
      </c>
      <c r="AF83" s="26"/>
      <c r="AG83">
        <f t="shared" si="5"/>
        <v>1010.7137913148043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7.8234000000000004</v>
      </c>
      <c r="E84">
        <f>GT_NG!T84</f>
        <v>7.6920329670329677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643.49103842027193</v>
      </c>
      <c r="P84" s="77">
        <v>37.299999999999997</v>
      </c>
      <c r="Q84" s="77">
        <v>23.569999999999997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254.97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-54</v>
      </c>
      <c r="AA84" s="117">
        <f>STOA!J84</f>
        <v>3.31</v>
      </c>
      <c r="AB84" s="117">
        <f>-STOA!P84</f>
        <v>0</v>
      </c>
      <c r="AC84">
        <f t="shared" si="3"/>
        <v>9.699675834406829</v>
      </c>
      <c r="AD84">
        <f t="shared" si="4"/>
        <v>984.05679555289805</v>
      </c>
      <c r="AE84">
        <f>'IDT-1'!F84</f>
        <v>0</v>
      </c>
      <c r="AF84" s="26"/>
      <c r="AG84">
        <f t="shared" si="5"/>
        <v>984.05679555289805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7.8234000000000004</v>
      </c>
      <c r="E85">
        <f>GT_NG!T85</f>
        <v>7.6920329670329677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644.68013079227194</v>
      </c>
      <c r="P85" s="77">
        <v>37.299999999999997</v>
      </c>
      <c r="Q85" s="77">
        <v>23.569999999999997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255.02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-86</v>
      </c>
      <c r="AA85" s="117">
        <f>STOA!J85</f>
        <v>3.31</v>
      </c>
      <c r="AB85" s="117">
        <f>-STOA!P85</f>
        <v>0</v>
      </c>
      <c r="AC85">
        <f t="shared" si="3"/>
        <v>9.9946799279906813</v>
      </c>
      <c r="AD85">
        <f t="shared" si="4"/>
        <v>953.00088383131413</v>
      </c>
      <c r="AE85">
        <f>'IDT-1'!F85</f>
        <v>0</v>
      </c>
      <c r="AF85" s="26"/>
      <c r="AG85">
        <f t="shared" si="5"/>
        <v>953.00088383131413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7.8234000000000004</v>
      </c>
      <c r="E86">
        <f>GT_NG!T86</f>
        <v>7.6920329670329677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644.68013079227194</v>
      </c>
      <c r="P86" s="77">
        <v>37.299999999999997</v>
      </c>
      <c r="Q86" s="77">
        <v>23.569999999999997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255.23000000000002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-166</v>
      </c>
      <c r="AA86" s="117">
        <f>STOA!J86</f>
        <v>3.31</v>
      </c>
      <c r="AB86" s="117">
        <f>-STOA!P86</f>
        <v>0</v>
      </c>
      <c r="AC86">
        <f t="shared" si="3"/>
        <v>10.706778129766306</v>
      </c>
      <c r="AD86">
        <f t="shared" si="4"/>
        <v>872.49878562953847</v>
      </c>
      <c r="AE86">
        <f>'IDT-1'!F86</f>
        <v>0</v>
      </c>
      <c r="AF86" s="26"/>
      <c r="AG86">
        <f t="shared" si="5"/>
        <v>872.49878562953847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7.8234000000000004</v>
      </c>
      <c r="E87">
        <f>GT_NG!T87</f>
        <v>7.6920329670329677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644.11395931107199</v>
      </c>
      <c r="P87" s="77">
        <v>37.299999999999997</v>
      </c>
      <c r="Q87" s="77">
        <v>23.569999999999997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255.59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-172</v>
      </c>
      <c r="AA87" s="117">
        <f>STOA!J87</f>
        <v>3.3400000000000003</v>
      </c>
      <c r="AB87" s="117">
        <f>-STOA!P87</f>
        <v>0</v>
      </c>
      <c r="AC87">
        <f t="shared" si="3"/>
        <v>10.758496585864918</v>
      </c>
      <c r="AD87">
        <f t="shared" si="4"/>
        <v>866.27089569223995</v>
      </c>
      <c r="AE87">
        <f>'IDT-1'!F87</f>
        <v>0</v>
      </c>
      <c r="AF87" s="26"/>
      <c r="AG87">
        <f t="shared" si="5"/>
        <v>866.27089569223995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7.8234000000000004</v>
      </c>
      <c r="E88">
        <f>GT_NG!T88</f>
        <v>7.6920329670329677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644.11395931107199</v>
      </c>
      <c r="P88" s="77">
        <v>37.299999999999997</v>
      </c>
      <c r="Q88" s="77">
        <v>23.569999999999997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255.73999999999998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-192</v>
      </c>
      <c r="AA88" s="117">
        <f>STOA!J88</f>
        <v>3.3400000000000003</v>
      </c>
      <c r="AB88" s="117">
        <f>-STOA!P88</f>
        <v>0</v>
      </c>
      <c r="AC88">
        <f t="shared" si="3"/>
        <v>10.937379136308824</v>
      </c>
      <c r="AD88">
        <f t="shared" si="4"/>
        <v>846.24201314179618</v>
      </c>
      <c r="AE88">
        <f>'IDT-1'!F88</f>
        <v>0</v>
      </c>
      <c r="AF88" s="26"/>
      <c r="AG88">
        <f t="shared" si="5"/>
        <v>846.24201314179618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7.8234000000000004</v>
      </c>
      <c r="E89">
        <f>GT_NG!T89</f>
        <v>7.6920329670329677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643.50995478787195</v>
      </c>
      <c r="P89" s="77">
        <v>37.299999999999997</v>
      </c>
      <c r="Q89" s="77">
        <v>23.569999999999997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255.48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-198</v>
      </c>
      <c r="AA89" s="117">
        <f>STOA!J89</f>
        <v>3.3400000000000003</v>
      </c>
      <c r="AB89" s="117">
        <f>-STOA!P89</f>
        <v>0</v>
      </c>
      <c r="AC89">
        <f t="shared" si="3"/>
        <v>10.983044661637836</v>
      </c>
      <c r="AD89">
        <f t="shared" si="4"/>
        <v>839.33234309326713</v>
      </c>
      <c r="AE89">
        <f>'IDT-1'!F89</f>
        <v>0</v>
      </c>
      <c r="AF89" s="26"/>
      <c r="AG89">
        <f t="shared" si="5"/>
        <v>839.33234309326713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7.8234000000000004</v>
      </c>
      <c r="E90">
        <f>GT_NG!T90</f>
        <v>7.6920329670329677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642.85892396067197</v>
      </c>
      <c r="P90" s="77">
        <v>37.299999999999997</v>
      </c>
      <c r="Q90" s="77">
        <v>23.569999999999997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255.20999999999998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-208</v>
      </c>
      <c r="AA90" s="117">
        <f>STOA!J90</f>
        <v>3.3400000000000003</v>
      </c>
      <c r="AB90" s="117">
        <f>-STOA!P90</f>
        <v>0</v>
      </c>
      <c r="AC90">
        <f t="shared" si="3"/>
        <v>11.063720865580429</v>
      </c>
      <c r="AD90">
        <f t="shared" si="4"/>
        <v>828.33063606212454</v>
      </c>
      <c r="AE90">
        <f>'IDT-1'!F90</f>
        <v>0</v>
      </c>
      <c r="AF90" s="26"/>
      <c r="AG90">
        <f t="shared" si="5"/>
        <v>828.33063606212454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7.8234000000000004</v>
      </c>
      <c r="E91">
        <f>GT_NG!T91</f>
        <v>7.9041454934474462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69.600000000000009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641.69297961926145</v>
      </c>
      <c r="P91" s="77">
        <v>37.299999999999997</v>
      </c>
      <c r="Q91" s="77">
        <v>23.569999999999997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255.07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-216</v>
      </c>
      <c r="AA91" s="117">
        <f>STOA!J91</f>
        <v>3.25</v>
      </c>
      <c r="AB91" s="117">
        <f>-STOA!P91</f>
        <v>0</v>
      </c>
      <c r="AC91">
        <f t="shared" si="3"/>
        <v>11.124328165786029</v>
      </c>
      <c r="AD91">
        <f t="shared" si="4"/>
        <v>819.08619694692288</v>
      </c>
      <c r="AE91">
        <f>'IDT-1'!F91</f>
        <v>-8.3510000000000009</v>
      </c>
      <c r="AF91" s="26"/>
      <c r="AG91">
        <f t="shared" si="5"/>
        <v>810.73519694692288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7.8234000000000004</v>
      </c>
      <c r="E92">
        <f>GT_NG!T92</f>
        <v>7.9041454934474462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549.32998208038794</v>
      </c>
      <c r="P92" s="77">
        <v>35.529999999999994</v>
      </c>
      <c r="Q92" s="77">
        <v>23.05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205.61999999999998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-66.099999999999994</v>
      </c>
      <c r="AA92" s="117">
        <f>STOA!J92</f>
        <v>3.25</v>
      </c>
      <c r="AB92" s="117">
        <f>-STOA!P92</f>
        <v>0</v>
      </c>
      <c r="AC92">
        <f t="shared" si="3"/>
        <v>8.5304730223107672</v>
      </c>
      <c r="AD92">
        <f t="shared" si="4"/>
        <v>787.87705455152457</v>
      </c>
      <c r="AE92">
        <f>'IDT-1'!F92</f>
        <v>0</v>
      </c>
      <c r="AF92" s="26"/>
      <c r="AG92">
        <f t="shared" si="5"/>
        <v>787.87705455152457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7.8234000000000004</v>
      </c>
      <c r="E93">
        <f>GT_NG!T93</f>
        <v>11.850741439741171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52.470000000000006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455.57109236730838</v>
      </c>
      <c r="P93" s="77">
        <v>35.529999999999994</v>
      </c>
      <c r="Q93" s="77">
        <v>23.05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205.49999999999997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-49</v>
      </c>
      <c r="AA93" s="117">
        <f>STOA!J93</f>
        <v>3.25</v>
      </c>
      <c r="AB93" s="117">
        <f>-STOA!P93</f>
        <v>0</v>
      </c>
      <c r="AC93">
        <f t="shared" si="3"/>
        <v>7.7271943060896069</v>
      </c>
      <c r="AD93">
        <f t="shared" si="4"/>
        <v>771.92803950095993</v>
      </c>
      <c r="AE93">
        <f>'IDT-1'!F93</f>
        <v>0</v>
      </c>
      <c r="AF93" s="26"/>
      <c r="AG93">
        <f t="shared" si="5"/>
        <v>771.92803950095993</v>
      </c>
      <c r="AI93" s="75">
        <f>PXIL!J93</f>
        <v>0</v>
      </c>
      <c r="AJ93" s="75">
        <f>PXIL!P93</f>
        <v>0</v>
      </c>
      <c r="AK93" s="75">
        <f>RTM_IEX!J93</f>
        <v>33.61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7.8234000000000004</v>
      </c>
      <c r="E94">
        <f>GT_NG!T94</f>
        <v>11.850741439741171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52.470000000000006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455.57109236730838</v>
      </c>
      <c r="P94" s="77">
        <v>35.529999999999994</v>
      </c>
      <c r="Q94" s="77">
        <v>23.05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205.51999999999998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-75</v>
      </c>
      <c r="AA94" s="117">
        <f>STOA!J94</f>
        <v>3.25</v>
      </c>
      <c r="AB94" s="117">
        <f>-STOA!P94</f>
        <v>0</v>
      </c>
      <c r="AC94">
        <f t="shared" si="3"/>
        <v>7.9582016216666842</v>
      </c>
      <c r="AD94">
        <f t="shared" si="4"/>
        <v>745.71703218538278</v>
      </c>
      <c r="AE94">
        <f>'IDT-1'!F94</f>
        <v>0</v>
      </c>
      <c r="AF94" s="26"/>
      <c r="AG94">
        <f t="shared" si="5"/>
        <v>745.71703218538278</v>
      </c>
      <c r="AI94" s="75">
        <f>PXIL!J94</f>
        <v>0</v>
      </c>
      <c r="AJ94" s="75">
        <f>PXIL!P94</f>
        <v>0</v>
      </c>
      <c r="AK94" s="75">
        <f>RTM_IEX!J94</f>
        <v>33.61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7.8234000000000004</v>
      </c>
      <c r="E95">
        <f>GT_NG!T95</f>
        <v>11.850741439741171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52.470000000000006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454.59373849380086</v>
      </c>
      <c r="P95" s="77">
        <v>35.529999999999994</v>
      </c>
      <c r="Q95" s="77">
        <v>23.05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205.82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-97</v>
      </c>
      <c r="AA95" s="117">
        <f>STOA!J95</f>
        <v>3.25</v>
      </c>
      <c r="AB95" s="117">
        <f>-STOA!P95</f>
        <v>0</v>
      </c>
      <c r="AC95">
        <f t="shared" si="3"/>
        <v>8.1053197130681145</v>
      </c>
      <c r="AD95">
        <f t="shared" si="4"/>
        <v>718.09256022047373</v>
      </c>
      <c r="AE95">
        <f>'IDT-1'!F95</f>
        <v>0</v>
      </c>
      <c r="AF95" s="26"/>
      <c r="AG95">
        <f t="shared" si="5"/>
        <v>718.09256022047373</v>
      </c>
      <c r="AI95" s="75">
        <f>PXIL!J95</f>
        <v>0</v>
      </c>
      <c r="AJ95" s="75">
        <f>PXIL!P95</f>
        <v>0</v>
      </c>
      <c r="AK95" s="75">
        <f>RTM_IEX!J95</f>
        <v>28.81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7.8234000000000004</v>
      </c>
      <c r="E96">
        <f>GT_NG!T96</f>
        <v>11.850741439741171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52.470000000000006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454.58425549441313</v>
      </c>
      <c r="P96" s="77">
        <v>35.529999999999994</v>
      </c>
      <c r="Q96" s="77">
        <v>23.05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206.29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-114</v>
      </c>
      <c r="AA96" s="117">
        <f>STOA!J96</f>
        <v>3.25</v>
      </c>
      <c r="AB96" s="117">
        <f>-STOA!P96</f>
        <v>0</v>
      </c>
      <c r="AC96">
        <f t="shared" si="3"/>
        <v>8.2603004305508225</v>
      </c>
      <c r="AD96">
        <f t="shared" si="4"/>
        <v>701.39809650360326</v>
      </c>
      <c r="AE96">
        <f>'IDT-1'!F96</f>
        <v>0</v>
      </c>
      <c r="AF96" s="26"/>
      <c r="AG96">
        <f t="shared" si="5"/>
        <v>701.39809650360326</v>
      </c>
      <c r="AI96" s="75">
        <f>PXIL!J96</f>
        <v>0</v>
      </c>
      <c r="AJ96" s="75">
        <f>PXIL!P96</f>
        <v>0</v>
      </c>
      <c r="AK96" s="75">
        <f>RTM_IEX!J96</f>
        <v>28.81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7.8234000000000004</v>
      </c>
      <c r="E97">
        <f>GT_NG!T97</f>
        <v>11.850741439741171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52.470000000000006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453.98968377538216</v>
      </c>
      <c r="P97" s="77">
        <v>35.529999999999994</v>
      </c>
      <c r="Q97" s="77">
        <v>23.05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207.02999999999997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-126</v>
      </c>
      <c r="AA97" s="117">
        <f>STOA!J97</f>
        <v>3.25</v>
      </c>
      <c r="AB97" s="117">
        <f>-STOA!P97</f>
        <v>0</v>
      </c>
      <c r="AC97">
        <f t="shared" si="3"/>
        <v>8.3681177296896951</v>
      </c>
      <c r="AD97">
        <f t="shared" si="4"/>
        <v>689.43570748543345</v>
      </c>
      <c r="AE97">
        <f>'IDT-1'!F97</f>
        <v>0</v>
      </c>
      <c r="AF97" s="26"/>
      <c r="AG97">
        <f t="shared" si="5"/>
        <v>689.43570748543345</v>
      </c>
      <c r="AI97" s="75">
        <f>PXIL!J97</f>
        <v>0</v>
      </c>
      <c r="AJ97" s="75">
        <f>PXIL!P97</f>
        <v>0</v>
      </c>
      <c r="AK97" s="75">
        <f>RTM_IEX!J97</f>
        <v>28.81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7.8234000000000004</v>
      </c>
      <c r="E98">
        <f>GT_NG!T98</f>
        <v>11.850741439741171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52.470000000000006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451.41023376150548</v>
      </c>
      <c r="P98" s="77">
        <v>35.529999999999994</v>
      </c>
      <c r="Q98" s="77">
        <v>23.05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207.42999999999998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-143</v>
      </c>
      <c r="AA98" s="117">
        <f>STOA!J98</f>
        <v>3.25</v>
      </c>
      <c r="AB98" s="117">
        <f>-STOA!P98</f>
        <v>0</v>
      </c>
      <c r="AC98">
        <f t="shared" si="3"/>
        <v>8.4998667374449006</v>
      </c>
      <c r="AD98">
        <f t="shared" si="4"/>
        <v>670.12450846380159</v>
      </c>
      <c r="AE98">
        <f>'IDT-1'!F98</f>
        <v>0</v>
      </c>
      <c r="AF98" s="26"/>
      <c r="AG98">
        <f t="shared" si="5"/>
        <v>670.12450846380159</v>
      </c>
      <c r="AI98" s="75">
        <f>PXIL!J98</f>
        <v>0</v>
      </c>
      <c r="AJ98" s="75">
        <f>PXIL!P98</f>
        <v>0</v>
      </c>
      <c r="AK98" s="75">
        <f>RTM_IEX!J98</f>
        <v>28.81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0.18445169999999991</v>
      </c>
      <c r="E99">
        <f t="shared" si="6"/>
        <v>0.26087690177837303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1.523226496660393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13.960702512109016</v>
      </c>
      <c r="P99" s="77">
        <f t="shared" si="6"/>
        <v>0.7959863978283116</v>
      </c>
      <c r="Q99" s="77">
        <f t="shared" si="6"/>
        <v>0.50642337253399849</v>
      </c>
      <c r="R99" s="80">
        <f>SUM(R3:R98)/4000</f>
        <v>0.17432446263989473</v>
      </c>
      <c r="S99" s="80">
        <f t="shared" si="6"/>
        <v>0</v>
      </c>
      <c r="T99" s="78">
        <f t="shared" si="6"/>
        <v>0.9277249999999998</v>
      </c>
      <c r="U99" s="78">
        <f t="shared" si="6"/>
        <v>6.8739149999999993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2.9250000000000002E-2</v>
      </c>
      <c r="Z99" s="75">
        <f t="shared" si="6"/>
        <v>-2.2817000000000003</v>
      </c>
      <c r="AA99" s="117">
        <f t="shared" si="6"/>
        <v>7.8570000000000043E-2</v>
      </c>
      <c r="AB99" s="117">
        <f t="shared" si="6"/>
        <v>0</v>
      </c>
      <c r="AC99">
        <f t="shared" si="6"/>
        <v>0.24695769203922061</v>
      </c>
      <c r="AD99">
        <f t="shared" si="6"/>
        <v>22.512074151510767</v>
      </c>
      <c r="AE99">
        <f t="shared" si="6"/>
        <v>-0.21537500000000001</v>
      </c>
      <c r="AG99">
        <f t="shared" si="6"/>
        <v>22.296699151510762</v>
      </c>
      <c r="AI99">
        <f t="shared" si="6"/>
        <v>0</v>
      </c>
      <c r="AJ99">
        <f t="shared" si="6"/>
        <v>0</v>
      </c>
      <c r="AK99">
        <f t="shared" si="6"/>
        <v>8.4030000000000007E-2</v>
      </c>
      <c r="AL99">
        <f t="shared" si="6"/>
        <v>-0.35875000000000001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44970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6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6">
      <c r="A3" t="s">
        <v>45</v>
      </c>
      <c r="D3">
        <f>TWEPL!S3</f>
        <v>1.2635999999999998</v>
      </c>
      <c r="E3">
        <f>GT_NG!S3</f>
        <v>2.04777568077649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18.690000000000001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78.116816315247178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1.0826266400089148</v>
      </c>
      <c r="AD3">
        <f>SUM(B3:AB3,AI3:AR3)-AC3</f>
        <v>81.765565356014761</v>
      </c>
      <c r="AE3">
        <f>'IDT-1'!E3</f>
        <v>0</v>
      </c>
      <c r="AF3" s="26"/>
      <c r="AG3">
        <f>SUM(AD3:AF3)+AT3</f>
        <v>81.765565356014761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-20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1.2635999999999998</v>
      </c>
      <c r="E4">
        <f>GT_NG!S4</f>
        <v>2.04777568077649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18.690000000000001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79.586766392036949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1.0955622006846648</v>
      </c>
      <c r="AD4">
        <f t="shared" ref="AD4:AD67" si="1">SUM(B4:AB4,AI4:AR4)-AC4</f>
        <v>83.222579872128776</v>
      </c>
      <c r="AE4">
        <f>'IDT-1'!E4</f>
        <v>0</v>
      </c>
      <c r="AF4" s="26"/>
      <c r="AG4">
        <f t="shared" ref="AG4:AG67" si="2">SUM(AD4:AF4)+AT4</f>
        <v>83.222579872128776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-20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1.2635999999999998</v>
      </c>
      <c r="E5">
        <f>GT_NG!S5</f>
        <v>2.04777568077649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19.640908544201324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80.616402060647843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1.1129909897574124</v>
      </c>
      <c r="AD5">
        <f t="shared" si="1"/>
        <v>85.185695295868257</v>
      </c>
      <c r="AE5">
        <f>'IDT-1'!E5</f>
        <v>0</v>
      </c>
      <c r="AF5" s="26"/>
      <c r="AG5">
        <f t="shared" si="2"/>
        <v>85.185695295868257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1.2635999999999998</v>
      </c>
      <c r="E6">
        <f>GT_NG!S6</f>
        <v>2.04777568077649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19.640908544201324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80.616408530515614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1.1129910466922486</v>
      </c>
      <c r="AD6">
        <f t="shared" si="1"/>
        <v>85.18570170880119</v>
      </c>
      <c r="AE6">
        <f>'IDT-1'!E6</f>
        <v>0</v>
      </c>
      <c r="AF6" s="26"/>
      <c r="AG6">
        <f t="shared" si="2"/>
        <v>85.18570170880119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1.2635999999999998</v>
      </c>
      <c r="E7">
        <f>GT_NG!S7</f>
        <v>2.04777568077649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19.640908544201324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80.737261145948679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1.1584451873190362</v>
      </c>
      <c r="AD7">
        <f t="shared" si="1"/>
        <v>80.261100183607468</v>
      </c>
      <c r="AE7">
        <f>'IDT-1'!E7</f>
        <v>0</v>
      </c>
      <c r="AF7" s="26"/>
      <c r="AG7">
        <f t="shared" si="2"/>
        <v>80.261100183607468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1.2635999999999998</v>
      </c>
      <c r="E8">
        <f>GT_NG!S8</f>
        <v>2.04777568077649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19.640908544201324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80.747535075580785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1.1585355978997989</v>
      </c>
      <c r="AD8">
        <f t="shared" si="1"/>
        <v>80.271283702658806</v>
      </c>
      <c r="AE8">
        <f>'IDT-1'!E8</f>
        <v>0</v>
      </c>
      <c r="AF8" s="26"/>
      <c r="AG8">
        <f t="shared" si="2"/>
        <v>80.271283702658806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1.2635999999999998</v>
      </c>
      <c r="E9">
        <f>GT_NG!S9</f>
        <v>2.04777568077649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19.640908544201324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80.747528605713015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1.1585355409649625</v>
      </c>
      <c r="AD9">
        <f t="shared" si="1"/>
        <v>80.271277289725873</v>
      </c>
      <c r="AE9">
        <f>'IDT-1'!E9</f>
        <v>0</v>
      </c>
      <c r="AF9" s="26"/>
      <c r="AG9">
        <f t="shared" si="2"/>
        <v>80.271277289725873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1.2635999999999998</v>
      </c>
      <c r="E10">
        <f>GT_NG!S10</f>
        <v>2.04777568077649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19.640908544201324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80.747535075580785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1.1585355978997989</v>
      </c>
      <c r="AD10">
        <f t="shared" si="1"/>
        <v>80.271283702658806</v>
      </c>
      <c r="AE10">
        <f>'IDT-1'!E10</f>
        <v>0</v>
      </c>
      <c r="AF10" s="26"/>
      <c r="AG10">
        <f t="shared" si="2"/>
        <v>80.271283702658806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1.2635999999999998</v>
      </c>
      <c r="E11">
        <f>GT_NG!S11</f>
        <v>2.04777568077649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19.640908544201324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80.777174594233585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1.1587964256639434</v>
      </c>
      <c r="AD11">
        <f t="shared" si="1"/>
        <v>80.300662393547469</v>
      </c>
      <c r="AE11">
        <f>'IDT-1'!E11</f>
        <v>0</v>
      </c>
      <c r="AF11" s="26"/>
      <c r="AG11">
        <f t="shared" si="2"/>
        <v>80.300662393547469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1.2635999999999998</v>
      </c>
      <c r="E12">
        <f>GT_NG!S12</f>
        <v>2.04777568077649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19.640908544201324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80.777181064101356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1.1587964825987798</v>
      </c>
      <c r="AD12">
        <f t="shared" si="1"/>
        <v>80.300668806480402</v>
      </c>
      <c r="AE12">
        <f>'IDT-1'!E12</f>
        <v>0</v>
      </c>
      <c r="AF12" s="26"/>
      <c r="AG12">
        <f t="shared" si="2"/>
        <v>80.300668806480402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1.2635999999999998</v>
      </c>
      <c r="E13">
        <f>GT_NG!S13</f>
        <v>1.9058506335939609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19.640908544201324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80.777174594233585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1.1575474852487373</v>
      </c>
      <c r="AD13">
        <f t="shared" si="1"/>
        <v>80.159986286780139</v>
      </c>
      <c r="AE13">
        <f>'IDT-1'!E13</f>
        <v>0</v>
      </c>
      <c r="AF13" s="26"/>
      <c r="AG13">
        <f t="shared" si="2"/>
        <v>80.159986286780139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1.2635999999999998</v>
      </c>
      <c r="E14">
        <f>GT_NG!S14</f>
        <v>1.9058506335939609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19.640908544201324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80.807119728836767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1.1578110024332451</v>
      </c>
      <c r="AD14">
        <f t="shared" si="1"/>
        <v>80.189667904198799</v>
      </c>
      <c r="AE14">
        <f>'IDT-1'!E14</f>
        <v>0</v>
      </c>
      <c r="AF14" s="26"/>
      <c r="AG14">
        <f t="shared" si="2"/>
        <v>80.189667904198799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1.2635999999999998</v>
      </c>
      <c r="E15">
        <f>GT_NG!S15</f>
        <v>2.04777568077649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19.640908544201324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80.807332525777582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1.1590618154615306</v>
      </c>
      <c r="AD15">
        <f t="shared" si="1"/>
        <v>80.330554935293875</v>
      </c>
      <c r="AE15">
        <f>'IDT-1'!E15</f>
        <v>0</v>
      </c>
      <c r="AF15" s="26"/>
      <c r="AG15">
        <f t="shared" si="2"/>
        <v>80.330554935293875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1.2635999999999998</v>
      </c>
      <c r="E16">
        <f>GT_NG!S16</f>
        <v>2.04777568077649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19.640908544201324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80.807338995645367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1.159061872396367</v>
      </c>
      <c r="AD16">
        <f t="shared" si="1"/>
        <v>80.330561348226823</v>
      </c>
      <c r="AE16">
        <f>'IDT-1'!E16</f>
        <v>0</v>
      </c>
      <c r="AF16" s="26"/>
      <c r="AG16">
        <f t="shared" si="2"/>
        <v>80.330561348226823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1.2635999999999998</v>
      </c>
      <c r="E17">
        <f>GT_NG!S17</f>
        <v>2.04777568077649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19.640908544201324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80.807213878039136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1.1590607713614323</v>
      </c>
      <c r="AD17">
        <f t="shared" si="1"/>
        <v>80.330437331655517</v>
      </c>
      <c r="AE17">
        <f>'IDT-1'!E17</f>
        <v>0</v>
      </c>
      <c r="AF17" s="26"/>
      <c r="AG17">
        <f t="shared" si="2"/>
        <v>80.330437331655517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1.2635999999999998</v>
      </c>
      <c r="E18">
        <f>GT_NG!S18</f>
        <v>2.04777568077649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19.640908544201324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80.767241052471263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1.158709010496435</v>
      </c>
      <c r="AD18">
        <f t="shared" si="1"/>
        <v>80.290816266952646</v>
      </c>
      <c r="AE18">
        <f>'IDT-1'!E18</f>
        <v>0</v>
      </c>
      <c r="AF18" s="26"/>
      <c r="AG18">
        <f t="shared" si="2"/>
        <v>80.290816266952646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1.2635999999999998</v>
      </c>
      <c r="E19">
        <f>GT_NG!S19</f>
        <v>2.04777568077649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19.640908544201324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80.832529582603499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1.1592835495615987</v>
      </c>
      <c r="AD19">
        <f t="shared" si="1"/>
        <v>80.355530258019726</v>
      </c>
      <c r="AE19">
        <f>'IDT-1'!E19</f>
        <v>0</v>
      </c>
      <c r="AF19" s="26"/>
      <c r="AG19">
        <f t="shared" si="2"/>
        <v>80.355530258019726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1.2635999999999998</v>
      </c>
      <c r="E20">
        <f>GT_NG!S20</f>
        <v>2.04777568077649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19.640908544201324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80.886794356364248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1.1597610795706932</v>
      </c>
      <c r="AD20">
        <f t="shared" si="1"/>
        <v>80.409317501771369</v>
      </c>
      <c r="AE20">
        <f>'IDT-1'!E20</f>
        <v>0</v>
      </c>
      <c r="AF20" s="26"/>
      <c r="AG20">
        <f t="shared" si="2"/>
        <v>80.409317501771369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1.2635999999999998</v>
      </c>
      <c r="E21">
        <f>GT_NG!S21</f>
        <v>2.04777568077649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19.640908544201324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80.938431886496502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1.1602154898358572</v>
      </c>
      <c r="AD21">
        <f t="shared" si="1"/>
        <v>80.46050062163846</v>
      </c>
      <c r="AE21">
        <f>'IDT-1'!E21</f>
        <v>0</v>
      </c>
      <c r="AF21" s="26"/>
      <c r="AG21">
        <f t="shared" si="2"/>
        <v>80.46050062163846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1.2635999999999998</v>
      </c>
      <c r="E22">
        <f>GT_NG!S22</f>
        <v>2.04777568077649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19.640908544201324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80.906078881628645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1.1599307833930199</v>
      </c>
      <c r="AD22">
        <f t="shared" si="1"/>
        <v>80.428432323213443</v>
      </c>
      <c r="AE22">
        <f>'IDT-1'!E22</f>
        <v>0</v>
      </c>
      <c r="AF22" s="26"/>
      <c r="AG22">
        <f t="shared" si="2"/>
        <v>80.428432323213443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1.2635999999999998</v>
      </c>
      <c r="E23">
        <f>GT_NG!S23</f>
        <v>2.04777568077649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19.640908544201324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80.871891183547262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1.1152392940389271</v>
      </c>
      <c r="AD23">
        <f t="shared" si="1"/>
        <v>85.438936114486154</v>
      </c>
      <c r="AE23">
        <f>'IDT-1'!E23</f>
        <v>0</v>
      </c>
      <c r="AF23" s="26"/>
      <c r="AG23">
        <f t="shared" si="2"/>
        <v>85.438936114486154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1.2635999999999998</v>
      </c>
      <c r="E24">
        <f>GT_NG!S24</f>
        <v>2.04777568077649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19.640908544201324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80.824160017298354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1.1148192597759368</v>
      </c>
      <c r="AD24">
        <f t="shared" si="1"/>
        <v>85.391624982500232</v>
      </c>
      <c r="AE24">
        <f>'IDT-1'!E24</f>
        <v>0</v>
      </c>
      <c r="AF24" s="26"/>
      <c r="AG24">
        <f t="shared" si="2"/>
        <v>85.391624982500232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1.2635999999999998</v>
      </c>
      <c r="E25">
        <f>GT_NG!S25</f>
        <v>1.9865965106618666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17.72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79.552213167346707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1.0861837556103819</v>
      </c>
      <c r="AD25">
        <f t="shared" si="1"/>
        <v>82.166225922398198</v>
      </c>
      <c r="AE25">
        <f>'IDT-1'!E25</f>
        <v>0</v>
      </c>
      <c r="AF25" s="26"/>
      <c r="AG25">
        <f t="shared" si="2"/>
        <v>82.166225922398198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1.2635999999999998</v>
      </c>
      <c r="E26">
        <f>GT_NG!S26</f>
        <v>1.9865965106618666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10.58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80.356582681831114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0.98603956972686801</v>
      </c>
      <c r="AD26">
        <f t="shared" si="1"/>
        <v>80.930739622766112</v>
      </c>
      <c r="AE26">
        <f>'IDT-1'!E26</f>
        <v>0</v>
      </c>
      <c r="AF26" s="26"/>
      <c r="AG26">
        <f t="shared" si="2"/>
        <v>80.930739622766112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1.2635999999999998</v>
      </c>
      <c r="E27">
        <f>GT_NG!S27</f>
        <v>1.9865965106618666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18.000000000000004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89.848836051931087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1.0016954865508181</v>
      </c>
      <c r="AD27">
        <f t="shared" si="1"/>
        <v>112.82733707604214</v>
      </c>
      <c r="AE27">
        <f>'IDT-1'!E27</f>
        <v>0</v>
      </c>
      <c r="AF27" s="26"/>
      <c r="AG27">
        <f t="shared" si="2"/>
        <v>112.82733707604214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1.2635999999999998</v>
      </c>
      <c r="E28">
        <f>GT_NG!S28</f>
        <v>1.9865965106618666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90.953327692307468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1.0114150129861301</v>
      </c>
      <c r="AD28">
        <f t="shared" si="1"/>
        <v>113.9221091899832</v>
      </c>
      <c r="AE28">
        <f>'IDT-1'!E28</f>
        <v>0</v>
      </c>
      <c r="AF28" s="26"/>
      <c r="AG28">
        <f t="shared" si="2"/>
        <v>113.9221091899832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1.2635999999999998</v>
      </c>
      <c r="E29">
        <f>GT_NG!S29</f>
        <v>1.9865965106618666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92.38764469020748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1.0240370025676504</v>
      </c>
      <c r="AD29">
        <f t="shared" si="1"/>
        <v>115.3438041983017</v>
      </c>
      <c r="AE29">
        <f>'IDT-1'!E29</f>
        <v>0</v>
      </c>
      <c r="AF29" s="26"/>
      <c r="AG29">
        <f t="shared" si="2"/>
        <v>115.3438041983017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1.2635999999999998</v>
      </c>
      <c r="E30">
        <f>GT_NG!S30</f>
        <v>1.9865965106618666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94.082249783407462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1.0389495273878102</v>
      </c>
      <c r="AD30">
        <f t="shared" si="1"/>
        <v>117.02349676668152</v>
      </c>
      <c r="AE30">
        <f>'IDT-1'!E30</f>
        <v>0</v>
      </c>
      <c r="AF30" s="26"/>
      <c r="AG30">
        <f t="shared" si="2"/>
        <v>117.02349676668152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1.2635999999999998</v>
      </c>
      <c r="E31">
        <f>GT_NG!S31</f>
        <v>1.9865965106618666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95.481954624507466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1.0512669299894901</v>
      </c>
      <c r="AD31">
        <f t="shared" si="1"/>
        <v>118.41088420517984</v>
      </c>
      <c r="AE31">
        <f>'IDT-1'!E31</f>
        <v>0</v>
      </c>
      <c r="AF31" s="26"/>
      <c r="AG31">
        <f t="shared" si="2"/>
        <v>118.41088420517984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1.2635999999999998</v>
      </c>
      <c r="E32">
        <f>GT_NG!S32</f>
        <v>1.9865965106618666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97.114827750497028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1.1501162134981984</v>
      </c>
      <c r="AD32">
        <f t="shared" si="1"/>
        <v>129.5449080476607</v>
      </c>
      <c r="AE32">
        <f>'IDT-1'!E32</f>
        <v>0</v>
      </c>
      <c r="AF32" s="26"/>
      <c r="AG32">
        <f t="shared" si="2"/>
        <v>129.5449080476607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9.6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1.2635999999999998</v>
      </c>
      <c r="E33">
        <f>GT_NG!S33</f>
        <v>1.9865965106618666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97.369011750497023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1.1945930326981982</v>
      </c>
      <c r="AD33">
        <f t="shared" si="1"/>
        <v>134.55461522846068</v>
      </c>
      <c r="AE33">
        <f>'IDT-1'!E33</f>
        <v>0</v>
      </c>
      <c r="AF33" s="26"/>
      <c r="AG33">
        <f t="shared" si="2"/>
        <v>134.55461522846068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14.4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1.2635999999999998</v>
      </c>
      <c r="E34">
        <f>GT_NG!S34</f>
        <v>1.9865965106618666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97.457693750497029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1.2377014342981985</v>
      </c>
      <c r="AD34">
        <f t="shared" si="1"/>
        <v>139.41018882686069</v>
      </c>
      <c r="AE34">
        <f>'IDT-1'!E34</f>
        <v>0</v>
      </c>
      <c r="AF34" s="26"/>
      <c r="AG34">
        <f t="shared" si="2"/>
        <v>139.41018882686069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19.21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1.2635999999999998</v>
      </c>
      <c r="E35">
        <f>GT_NG!S35</f>
        <v>1.9865965106618666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97.499453422607445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1.2803089194127701</v>
      </c>
      <c r="AD35">
        <f t="shared" si="1"/>
        <v>144.20934101385654</v>
      </c>
      <c r="AE35">
        <f>'IDT-1'!E35</f>
        <v>0</v>
      </c>
      <c r="AF35" s="26"/>
      <c r="AG35">
        <f t="shared" si="2"/>
        <v>144.20934101385654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24.01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1.2635999999999998</v>
      </c>
      <c r="E36">
        <f>GT_NG!S36</f>
        <v>1.9865965106618666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18.000000000000004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97.516636422607448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1.3227001298127701</v>
      </c>
      <c r="AD36">
        <f t="shared" si="1"/>
        <v>148.98413280345653</v>
      </c>
      <c r="AE36">
        <f>'IDT-1'!E36</f>
        <v>0</v>
      </c>
      <c r="AF36" s="26"/>
      <c r="AG36">
        <f t="shared" si="2"/>
        <v>148.98413280345653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28.81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1.2635999999999998</v>
      </c>
      <c r="E37">
        <f>GT_NG!S37</f>
        <v>1.9865965106618666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18.000000000000004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97.384568422607458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1.3637779314127703</v>
      </c>
      <c r="AD37">
        <f t="shared" si="1"/>
        <v>153.61098700185656</v>
      </c>
      <c r="AE37">
        <f>'IDT-1'!E37</f>
        <v>0</v>
      </c>
      <c r="AF37" s="26"/>
      <c r="AG37">
        <f t="shared" si="2"/>
        <v>153.61098700185656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33.61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1.2635999999999998</v>
      </c>
      <c r="E38">
        <f>GT_NG!S38</f>
        <v>1.9865965106618666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18.000000000000004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94.969780674807467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1.3848557992321302</v>
      </c>
      <c r="AD38">
        <f t="shared" si="1"/>
        <v>155.98512138623721</v>
      </c>
      <c r="AE38">
        <f>'IDT-1'!E38</f>
        <v>0</v>
      </c>
      <c r="AF38" s="26"/>
      <c r="AG38">
        <f t="shared" si="2"/>
        <v>155.98512138623721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38.42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1.2635999999999998</v>
      </c>
      <c r="E39">
        <f>GT_NG!S39</f>
        <v>1.9703129327056215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18.000000000000004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92.828412257707456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1.4081084616756352</v>
      </c>
      <c r="AD39">
        <f t="shared" si="1"/>
        <v>158.60421672873747</v>
      </c>
      <c r="AE39">
        <f>'IDT-1'!E39</f>
        <v>0</v>
      </c>
      <c r="AF39" s="26"/>
      <c r="AG39">
        <f t="shared" si="2"/>
        <v>158.60421672873747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43.22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1.2635999999999998</v>
      </c>
      <c r="E40">
        <f>GT_NG!S40</f>
        <v>1.9703129327056215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18.000000000000004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91.382575235807465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1.4376250958829153</v>
      </c>
      <c r="AD40">
        <f t="shared" si="1"/>
        <v>161.92886307263018</v>
      </c>
      <c r="AE40">
        <f>'IDT-1'!E40</f>
        <v>0</v>
      </c>
      <c r="AF40" s="26"/>
      <c r="AG40">
        <f t="shared" si="2"/>
        <v>161.92886307263018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48.02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1.2635999999999998</v>
      </c>
      <c r="E41">
        <f>GT_NG!S41</f>
        <v>1.9703129327056215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18.000000000000004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91.135998689448698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1.4354552222749581</v>
      </c>
      <c r="AD41">
        <f t="shared" si="1"/>
        <v>161.68445639987937</v>
      </c>
      <c r="AE41">
        <f>'IDT-1'!E41</f>
        <v>0</v>
      </c>
      <c r="AF41" s="26"/>
      <c r="AG41">
        <f t="shared" si="2"/>
        <v>161.68445639987937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48.02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1.2635999999999998</v>
      </c>
      <c r="E42">
        <f>GT_NG!S42</f>
        <v>1.9703129327056215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18.000000000000004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90.420622041007462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1.4291599077686752</v>
      </c>
      <c r="AD42">
        <f t="shared" si="1"/>
        <v>160.97537506594441</v>
      </c>
      <c r="AE42">
        <f>'IDT-1'!E42</f>
        <v>0</v>
      </c>
      <c r="AF42" s="26"/>
      <c r="AG42">
        <f t="shared" si="2"/>
        <v>160.97537506594441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48.02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1.2635999999999998</v>
      </c>
      <c r="E43">
        <f>GT_NG!S43</f>
        <v>1.9703129327056215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18.000000000000004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89.480616939607458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1.4208878628763553</v>
      </c>
      <c r="AD43">
        <f t="shared" si="1"/>
        <v>160.04364200943672</v>
      </c>
      <c r="AE43">
        <f>'IDT-1'!E43</f>
        <v>0</v>
      </c>
      <c r="AF43" s="26"/>
      <c r="AG43">
        <f t="shared" si="2"/>
        <v>160.04364200943672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48.02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1.2635999999999998</v>
      </c>
      <c r="E44">
        <f>GT_NG!S44</f>
        <v>1.9703129327056215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18.000000000000004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88.539010303807459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1.4126017244813154</v>
      </c>
      <c r="AD44">
        <f t="shared" si="1"/>
        <v>159.11032151203179</v>
      </c>
      <c r="AE44">
        <f>'IDT-1'!E44</f>
        <v>0</v>
      </c>
      <c r="AF44" s="26"/>
      <c r="AG44">
        <f t="shared" si="2"/>
        <v>159.11032151203179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48.02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1.2635999999999998</v>
      </c>
      <c r="E45">
        <f>GT_NG!S45</f>
        <v>1.9703129327056215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88.183409827807452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1.4094724402925152</v>
      </c>
      <c r="AD45">
        <f t="shared" si="1"/>
        <v>158.75785032022057</v>
      </c>
      <c r="AE45">
        <f>'IDT-1'!E45</f>
        <v>0</v>
      </c>
      <c r="AF45" s="26"/>
      <c r="AG45">
        <f t="shared" si="2"/>
        <v>158.75785032022057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48.02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1.2635999999999998</v>
      </c>
      <c r="E46">
        <f>GT_NG!S46</f>
        <v>1.9703129327056215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88.183409827807452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1.4094724402925152</v>
      </c>
      <c r="AD46">
        <f t="shared" si="1"/>
        <v>158.75785032022057</v>
      </c>
      <c r="AE46">
        <f>'IDT-1'!E46</f>
        <v>0</v>
      </c>
      <c r="AF46" s="26"/>
      <c r="AG46">
        <f t="shared" si="2"/>
        <v>158.75785032022057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48.02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0.72899999999999998</v>
      </c>
      <c r="E47">
        <f>GT_NG!S47</f>
        <v>1.9703129327056215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88.073409827807453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1.361559960292515</v>
      </c>
      <c r="AD47">
        <f t="shared" si="1"/>
        <v>153.36116280022057</v>
      </c>
      <c r="AE47">
        <f>'IDT-1'!E47</f>
        <v>0</v>
      </c>
      <c r="AF47" s="26"/>
      <c r="AG47">
        <f t="shared" si="2"/>
        <v>153.36116280022057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43.22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0.72899999999999998</v>
      </c>
      <c r="E48">
        <f>GT_NG!S48</f>
        <v>1.9703129327056215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88.073409827807453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1.276991960292515</v>
      </c>
      <c r="AD48">
        <f t="shared" si="1"/>
        <v>143.83573080022055</v>
      </c>
      <c r="AE48">
        <f>'IDT-1'!E48</f>
        <v>0</v>
      </c>
      <c r="AF48" s="26"/>
      <c r="AG48">
        <f t="shared" si="2"/>
        <v>143.83573080022055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33.61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0.72899999999999998</v>
      </c>
      <c r="E49">
        <f>GT_NG!S49</f>
        <v>1.9703129327056215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88.120772827807443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1.277408754692515</v>
      </c>
      <c r="AD49">
        <f t="shared" si="1"/>
        <v>143.88267700582057</v>
      </c>
      <c r="AE49">
        <f>'IDT-1'!E49</f>
        <v>0</v>
      </c>
      <c r="AF49" s="26"/>
      <c r="AG49">
        <f t="shared" si="2"/>
        <v>143.88267700582057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33.61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0.72899999999999998</v>
      </c>
      <c r="E50">
        <f>GT_NG!S50</f>
        <v>1.9703129327056215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88.123560827807452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1.2774332890925151</v>
      </c>
      <c r="AD50">
        <f t="shared" si="1"/>
        <v>143.88544047142057</v>
      </c>
      <c r="AE50">
        <f>'IDT-1'!E50</f>
        <v>0</v>
      </c>
      <c r="AF50" s="26"/>
      <c r="AG50">
        <f t="shared" si="2"/>
        <v>143.88544047142057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33.61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1.2635999999999998</v>
      </c>
      <c r="E51">
        <f>GT_NG!S51</f>
        <v>1.9703129327056215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18.000000000000004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88.123560827807452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1.2821377690925151</v>
      </c>
      <c r="AD51">
        <f t="shared" si="1"/>
        <v>144.41533599142056</v>
      </c>
      <c r="AE51">
        <f>'IDT-1'!E51</f>
        <v>0</v>
      </c>
      <c r="AF51" s="26"/>
      <c r="AG51">
        <f t="shared" si="2"/>
        <v>144.41533599142056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33.61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1.2635999999999998</v>
      </c>
      <c r="E52">
        <f>GT_NG!S52</f>
        <v>1.9703129327056215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88.093572827807449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1.2818738746925151</v>
      </c>
      <c r="AD52">
        <f t="shared" si="1"/>
        <v>144.38561188582057</v>
      </c>
      <c r="AE52">
        <f>'IDT-1'!E52</f>
        <v>0</v>
      </c>
      <c r="AF52" s="26"/>
      <c r="AG52">
        <f t="shared" si="2"/>
        <v>144.38561188582057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33.61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1.2635999999999998</v>
      </c>
      <c r="E53">
        <f>GT_NG!S53</f>
        <v>1.9703129327056215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88.113572827807459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1.3665298746925152</v>
      </c>
      <c r="AD53">
        <f t="shared" si="1"/>
        <v>153.92095588582058</v>
      </c>
      <c r="AE53">
        <f>'IDT-1'!E53</f>
        <v>0</v>
      </c>
      <c r="AF53" s="26"/>
      <c r="AG53">
        <f t="shared" si="2"/>
        <v>153.92095588582058</v>
      </c>
      <c r="AI53" s="75">
        <f>PXIL!K53</f>
        <v>0</v>
      </c>
      <c r="AJ53" s="75">
        <f>PXIL!Q53</f>
        <v>0</v>
      </c>
      <c r="AK53" s="75">
        <f>RTM_IEX!K53</f>
        <v>9.6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33.61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1.2635999999999998</v>
      </c>
      <c r="E54">
        <f>GT_NG!S54</f>
        <v>1.9703129327056215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18.690000000000001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88.103540668752274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1.3725135916928295</v>
      </c>
      <c r="AD54">
        <f t="shared" si="1"/>
        <v>154.59494000976505</v>
      </c>
      <c r="AE54">
        <f>'IDT-1'!E54</f>
        <v>0</v>
      </c>
      <c r="AF54" s="26"/>
      <c r="AG54">
        <f t="shared" si="2"/>
        <v>154.59494000976505</v>
      </c>
      <c r="AI54" s="75">
        <f>PXIL!K54</f>
        <v>0</v>
      </c>
      <c r="AJ54" s="75">
        <f>PXIL!Q54</f>
        <v>0</v>
      </c>
      <c r="AK54" s="75">
        <f>RTM_IEX!K54</f>
        <v>9.6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33.61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1.2635999999999998</v>
      </c>
      <c r="E55">
        <f>GT_NG!S55</f>
        <v>1.9225477707006366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18.690000000000001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88.237162000471855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1.3732691259863181</v>
      </c>
      <c r="AD55">
        <f t="shared" si="1"/>
        <v>154.68004064518618</v>
      </c>
      <c r="AE55">
        <f>'IDT-1'!E55</f>
        <v>0</v>
      </c>
      <c r="AF55" s="26"/>
      <c r="AG55">
        <f t="shared" si="2"/>
        <v>154.68004064518618</v>
      </c>
      <c r="AI55" s="75">
        <f>PXIL!K55</f>
        <v>0</v>
      </c>
      <c r="AJ55" s="75">
        <f>PXIL!Q55</f>
        <v>0</v>
      </c>
      <c r="AK55" s="75">
        <f>RTM_IEX!K55</f>
        <v>9.6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33.61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1.2635999999999998</v>
      </c>
      <c r="E56">
        <f>GT_NG!S56</f>
        <v>2.0314370450256134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18.690000000000001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88.388689000471857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1.3755607892003781</v>
      </c>
      <c r="AD56">
        <f t="shared" si="1"/>
        <v>154.93816525629711</v>
      </c>
      <c r="AE56">
        <f>'IDT-1'!E56</f>
        <v>0</v>
      </c>
      <c r="AF56" s="26"/>
      <c r="AG56">
        <f t="shared" si="2"/>
        <v>154.93816525629711</v>
      </c>
      <c r="AI56" s="75">
        <f>PXIL!K56</f>
        <v>0</v>
      </c>
      <c r="AJ56" s="75">
        <f>PXIL!Q56</f>
        <v>0</v>
      </c>
      <c r="AK56" s="75">
        <f>RTM_IEX!K56</f>
        <v>9.6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33.61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1.2635999999999998</v>
      </c>
      <c r="E57">
        <f>GT_NG!S57</f>
        <v>2.0314370450256134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18.690000000000001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88.499303000471855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1.2920541924003779</v>
      </c>
      <c r="AD57">
        <f t="shared" si="1"/>
        <v>145.53228585309711</v>
      </c>
      <c r="AE57">
        <f>'IDT-1'!E57</f>
        <v>0</v>
      </c>
      <c r="AF57" s="26"/>
      <c r="AG57">
        <f t="shared" si="2"/>
        <v>145.53228585309711</v>
      </c>
      <c r="AI57" s="75">
        <f>PXIL!K57</f>
        <v>0</v>
      </c>
      <c r="AJ57" s="75">
        <f>PXIL!Q57</f>
        <v>0</v>
      </c>
      <c r="AK57" s="75">
        <f>RTM_IEX!K57</f>
        <v>9.6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24.01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1.2635999999999998</v>
      </c>
      <c r="E58">
        <f>GT_NG!S58</f>
        <v>2.0314370450256134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18.690000000000001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88.531496000471861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1.292337490800378</v>
      </c>
      <c r="AD58">
        <f t="shared" si="1"/>
        <v>145.56419555469711</v>
      </c>
      <c r="AE58">
        <f>'IDT-1'!E58</f>
        <v>0</v>
      </c>
      <c r="AF58" s="26"/>
      <c r="AG58">
        <f t="shared" si="2"/>
        <v>145.56419555469711</v>
      </c>
      <c r="AI58" s="75">
        <f>PXIL!K58</f>
        <v>0</v>
      </c>
      <c r="AJ58" s="75">
        <f>PXIL!Q58</f>
        <v>0</v>
      </c>
      <c r="AK58" s="75">
        <f>RTM_IEX!K58</f>
        <v>9.6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24.01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1.2635999999999998</v>
      </c>
      <c r="E59">
        <f>GT_NG!S59</f>
        <v>2.0314370450256134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88.558658751859099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1.2972405230125856</v>
      </c>
      <c r="AD59">
        <f t="shared" si="1"/>
        <v>146.11645527387211</v>
      </c>
      <c r="AE59">
        <f>'IDT-1'!E59</f>
        <v>0</v>
      </c>
      <c r="AF59" s="26"/>
      <c r="AG59">
        <f t="shared" si="2"/>
        <v>146.11645527387211</v>
      </c>
      <c r="AI59" s="75">
        <f>PXIL!K59</f>
        <v>0</v>
      </c>
      <c r="AJ59" s="75">
        <f>PXIL!Q59</f>
        <v>0</v>
      </c>
      <c r="AK59" s="75">
        <f>RTM_IEX!K59</f>
        <v>9.6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24.01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1.2635999999999998</v>
      </c>
      <c r="E60">
        <f>GT_NG!S60</f>
        <v>2.0314370450256134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88.586007746969671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1.2974811941695585</v>
      </c>
      <c r="AD60">
        <f t="shared" si="1"/>
        <v>146.1435635978257</v>
      </c>
      <c r="AE60">
        <f>'IDT-1'!E60</f>
        <v>0</v>
      </c>
      <c r="AF60" s="26"/>
      <c r="AG60">
        <f t="shared" si="2"/>
        <v>146.1435635978257</v>
      </c>
      <c r="AI60" s="75">
        <f>PXIL!K60</f>
        <v>0</v>
      </c>
      <c r="AJ60" s="75">
        <f>PXIL!Q60</f>
        <v>0</v>
      </c>
      <c r="AK60" s="75">
        <f>RTM_IEX!K60</f>
        <v>9.6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24.01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1.2635999999999998</v>
      </c>
      <c r="E61">
        <f>GT_NG!S61</f>
        <v>2.0314370450256134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88.613258128877945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1.2977209975303514</v>
      </c>
      <c r="AD61">
        <f t="shared" si="1"/>
        <v>146.17057417637321</v>
      </c>
      <c r="AE61">
        <f>'IDT-1'!E61</f>
        <v>0</v>
      </c>
      <c r="AF61" s="26"/>
      <c r="AG61">
        <f t="shared" si="2"/>
        <v>146.17057417637321</v>
      </c>
      <c r="AI61" s="75">
        <f>PXIL!K61</f>
        <v>0</v>
      </c>
      <c r="AJ61" s="75">
        <f>PXIL!Q61</f>
        <v>0</v>
      </c>
      <c r="AK61" s="75">
        <f>RTM_IEX!K61</f>
        <v>9.6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24.01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1.2635999999999998</v>
      </c>
      <c r="E62">
        <f>GT_NG!S62</f>
        <v>2.0314370450256134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88.580469924903497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1.2974324613353763</v>
      </c>
      <c r="AD62">
        <f t="shared" si="1"/>
        <v>146.13807450859372</v>
      </c>
      <c r="AE62">
        <f>'IDT-1'!E62</f>
        <v>0</v>
      </c>
      <c r="AF62" s="26"/>
      <c r="AG62">
        <f t="shared" si="2"/>
        <v>146.13807450859372</v>
      </c>
      <c r="AI62" s="75">
        <f>PXIL!K62</f>
        <v>0</v>
      </c>
      <c r="AJ62" s="75">
        <f>PXIL!Q62</f>
        <v>0</v>
      </c>
      <c r="AK62" s="75">
        <f>RTM_IEX!K62</f>
        <v>9.6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24.01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1.2635999999999998</v>
      </c>
      <c r="E63">
        <f>GT_NG!S63</f>
        <v>2.0314370450256134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19.22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88.814943889909415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1.2995838322274285</v>
      </c>
      <c r="AD63">
        <f t="shared" si="1"/>
        <v>146.3803971027076</v>
      </c>
      <c r="AE63">
        <f>'IDT-1'!E63</f>
        <v>0</v>
      </c>
      <c r="AF63" s="26"/>
      <c r="AG63">
        <f t="shared" si="2"/>
        <v>146.3803971027076</v>
      </c>
      <c r="AI63" s="75">
        <f>PXIL!K63</f>
        <v>0</v>
      </c>
      <c r="AJ63" s="75">
        <f>PXIL!Q63</f>
        <v>0</v>
      </c>
      <c r="AK63" s="75">
        <f>RTM_IEX!K63</f>
        <v>9.61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24.01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1.2635999999999998</v>
      </c>
      <c r="E64">
        <f>GT_NG!S64</f>
        <v>2.0314370450256134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19.22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89.053065671557007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1.3016793039059271</v>
      </c>
      <c r="AD64">
        <f t="shared" si="1"/>
        <v>146.61642341267668</v>
      </c>
      <c r="AE64">
        <f>'IDT-1'!E64</f>
        <v>0</v>
      </c>
      <c r="AF64" s="26"/>
      <c r="AG64">
        <f t="shared" si="2"/>
        <v>146.61642341267668</v>
      </c>
      <c r="AI64" s="75">
        <f>PXIL!K64</f>
        <v>0</v>
      </c>
      <c r="AJ64" s="75">
        <f>PXIL!Q64</f>
        <v>0</v>
      </c>
      <c r="AK64" s="75">
        <f>RTM_IEX!K64</f>
        <v>9.61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24.01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1.2635999999999998</v>
      </c>
      <c r="E65">
        <f>GT_NG!S65</f>
        <v>2.0314370450256134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19.22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89.107531674089103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1.3021586047282097</v>
      </c>
      <c r="AD65">
        <f t="shared" si="1"/>
        <v>146.6704101143865</v>
      </c>
      <c r="AE65">
        <f>'IDT-1'!E65</f>
        <v>0</v>
      </c>
      <c r="AF65" s="26"/>
      <c r="AG65">
        <f t="shared" si="2"/>
        <v>146.6704101143865</v>
      </c>
      <c r="AI65" s="75">
        <f>PXIL!K65</f>
        <v>0</v>
      </c>
      <c r="AJ65" s="75">
        <f>PXIL!Q65</f>
        <v>0</v>
      </c>
      <c r="AK65" s="75">
        <f>RTM_IEX!K65</f>
        <v>9.61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24.01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1.2635999999999998</v>
      </c>
      <c r="E66">
        <f>GT_NG!S66</f>
        <v>2.0314370450256134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19.22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89.138390546231079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1.260190162803059</v>
      </c>
      <c r="AD66">
        <f t="shared" si="1"/>
        <v>141.94323742845361</v>
      </c>
      <c r="AE66">
        <f>'IDT-1'!E66</f>
        <v>0</v>
      </c>
      <c r="AF66" s="26"/>
      <c r="AG66">
        <f t="shared" si="2"/>
        <v>141.94323742845361</v>
      </c>
      <c r="AI66" s="75">
        <f>PXIL!K66</f>
        <v>0</v>
      </c>
      <c r="AJ66" s="75">
        <f>PXIL!Q66</f>
        <v>0</v>
      </c>
      <c r="AK66" s="75">
        <f>RTM_IEX!K66</f>
        <v>9.61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19.21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1.2635999999999998</v>
      </c>
      <c r="E67">
        <f>GT_NG!S67</f>
        <v>2.0314370450256134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18.690000000000001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89.240529378907326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1.2564249845306101</v>
      </c>
      <c r="AD67">
        <f t="shared" si="1"/>
        <v>141.51914143940235</v>
      </c>
      <c r="AE67">
        <f>'IDT-1'!E67</f>
        <v>0</v>
      </c>
      <c r="AF67" s="26"/>
      <c r="AG67">
        <f t="shared" si="2"/>
        <v>141.51914143940235</v>
      </c>
      <c r="AI67" s="75">
        <f>PXIL!K67</f>
        <v>0</v>
      </c>
      <c r="AJ67" s="75">
        <f>PXIL!Q67</f>
        <v>0</v>
      </c>
      <c r="AK67" s="75">
        <f>RTM_IEX!K67</f>
        <v>9.61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19.21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1.2635999999999998</v>
      </c>
      <c r="E68">
        <f>GT_NG!S68</f>
        <v>2.0314370450256134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18.000000000000004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89.843940904107313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1.2134230059523698</v>
      </c>
      <c r="AD68">
        <f t="shared" ref="AD68:AD98" si="4">SUM(B68:AB68,AI68:AR68)-AC68</f>
        <v>136.67555494318057</v>
      </c>
      <c r="AE68">
        <f>'IDT-1'!E68</f>
        <v>0</v>
      </c>
      <c r="AF68" s="26"/>
      <c r="AG68">
        <f t="shared" ref="AG68:AG98" si="5">SUM(AD68:AF68)+AT68</f>
        <v>136.67555494318057</v>
      </c>
      <c r="AI68" s="75">
        <f>PXIL!K68</f>
        <v>0</v>
      </c>
      <c r="AJ68" s="75">
        <f>PXIL!Q68</f>
        <v>0</v>
      </c>
      <c r="AK68" s="75">
        <f>RTM_IEX!K68</f>
        <v>9.61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14.41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1.2635999999999998</v>
      </c>
      <c r="E69">
        <f>GT_NG!S69</f>
        <v>2.0314370450256134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18.000000000000004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90.440364645707305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1.2185835348784497</v>
      </c>
      <c r="AD69">
        <f t="shared" si="4"/>
        <v>137.25681815585446</v>
      </c>
      <c r="AE69">
        <f>'IDT-1'!E69</f>
        <v>0</v>
      </c>
      <c r="AF69" s="26"/>
      <c r="AG69">
        <f t="shared" si="5"/>
        <v>137.25681815585446</v>
      </c>
      <c r="AI69" s="75">
        <f>PXIL!K69</f>
        <v>0</v>
      </c>
      <c r="AJ69" s="75">
        <f>PXIL!Q69</f>
        <v>0</v>
      </c>
      <c r="AK69" s="75">
        <f>RTM_IEX!K69</f>
        <v>9.6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14.41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1.2635999999999998</v>
      </c>
      <c r="E70">
        <f>GT_NG!S70</f>
        <v>2.0314370450256134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18.000000000000004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91.728767218907308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1.2299214775226097</v>
      </c>
      <c r="AD70">
        <f t="shared" si="4"/>
        <v>138.53388278641032</v>
      </c>
      <c r="AE70">
        <f>'IDT-1'!E70</f>
        <v>0</v>
      </c>
      <c r="AF70" s="26"/>
      <c r="AG70">
        <f t="shared" si="5"/>
        <v>138.53388278641032</v>
      </c>
      <c r="AI70" s="75">
        <f>PXIL!K70</f>
        <v>0</v>
      </c>
      <c r="AJ70" s="75">
        <f>PXIL!Q70</f>
        <v>0</v>
      </c>
      <c r="AK70" s="75">
        <f>RTM_IEX!K70</f>
        <v>9.6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14.41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1.2635999999999998</v>
      </c>
      <c r="E71">
        <f>GT_NG!S71</f>
        <v>2.0314370450256134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93.210542279707312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1.2429610980576498</v>
      </c>
      <c r="AD71">
        <f t="shared" si="4"/>
        <v>140.00261822667528</v>
      </c>
      <c r="AE71">
        <f>'IDT-1'!E71</f>
        <v>0</v>
      </c>
      <c r="AF71" s="26"/>
      <c r="AG71">
        <f t="shared" si="5"/>
        <v>140.00261822667528</v>
      </c>
      <c r="AI71" s="75">
        <f>PXIL!K71</f>
        <v>0</v>
      </c>
      <c r="AJ71" s="75">
        <f>PXIL!Q71</f>
        <v>0</v>
      </c>
      <c r="AK71" s="75">
        <f>RTM_IEX!K71</f>
        <v>9.6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14.41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1.2635999999999998</v>
      </c>
      <c r="E72">
        <f>GT_NG!S72</f>
        <v>2.0314370450256134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95.090358959707316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1.1750234848416501</v>
      </c>
      <c r="AD72">
        <f t="shared" si="4"/>
        <v>132.35037251989129</v>
      </c>
      <c r="AE72">
        <f>'IDT-1'!E72</f>
        <v>0</v>
      </c>
      <c r="AF72" s="26"/>
      <c r="AG72">
        <f t="shared" si="5"/>
        <v>132.35037251989129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14.41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1.2635999999999998</v>
      </c>
      <c r="E73">
        <f>GT_NG!S73</f>
        <v>1.3567263974324686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97.710499155007327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1.1921432648614703</v>
      </c>
      <c r="AD73">
        <f t="shared" si="4"/>
        <v>134.27868228757833</v>
      </c>
      <c r="AE73">
        <f>'IDT-1'!E73</f>
        <v>0</v>
      </c>
      <c r="AF73" s="26"/>
      <c r="AG73">
        <f t="shared" si="5"/>
        <v>134.27868228757833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14.41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1.2635999999999998</v>
      </c>
      <c r="E74">
        <f>GT_NG!S74</f>
        <v>1.3567263974324686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98.512040093207304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1.1991968251176301</v>
      </c>
      <c r="AD74">
        <f t="shared" si="4"/>
        <v>135.07316966552213</v>
      </c>
      <c r="AE74">
        <f>'IDT-1'!E74</f>
        <v>0</v>
      </c>
      <c r="AF74" s="26"/>
      <c r="AG74">
        <f t="shared" si="5"/>
        <v>135.07316966552213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14.41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1.2635999999999998</v>
      </c>
      <c r="E75">
        <f>GT_NG!S75</f>
        <v>1.3676384059909068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98.040199093207306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1.1951406499929444</v>
      </c>
      <c r="AD75">
        <f t="shared" si="4"/>
        <v>134.6162968492053</v>
      </c>
      <c r="AE75">
        <f>'IDT-1'!E75</f>
        <v>0</v>
      </c>
      <c r="AF75" s="26"/>
      <c r="AG75">
        <f t="shared" si="5"/>
        <v>134.6162968492053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14.41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1.2635999999999998</v>
      </c>
      <c r="E76">
        <f>GT_NG!S76</f>
        <v>1.3676384059909068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97.568357093207297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1.1909004403929444</v>
      </c>
      <c r="AD76">
        <f t="shared" si="4"/>
        <v>134.13869505880527</v>
      </c>
      <c r="AE76">
        <f>'IDT-1'!E76</f>
        <v>0</v>
      </c>
      <c r="AF76" s="26"/>
      <c r="AG76">
        <f t="shared" si="5"/>
        <v>134.13869505880527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14.4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1.2635999999999998</v>
      </c>
      <c r="E77">
        <f>GT_NG!S77</f>
        <v>1.3676384059909068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97.183464093207306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1.1875133819929442</v>
      </c>
      <c r="AD77">
        <f t="shared" si="4"/>
        <v>133.75718911720526</v>
      </c>
      <c r="AE77">
        <f>'IDT-1'!E77</f>
        <v>0</v>
      </c>
      <c r="AF77" s="26"/>
      <c r="AG77">
        <f t="shared" si="5"/>
        <v>133.75718911720526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14.4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1.2635999999999998</v>
      </c>
      <c r="E78">
        <f>GT_NG!S78</f>
        <v>1.3676384059909068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95.729291297007293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1.1748046613863843</v>
      </c>
      <c r="AD78">
        <f t="shared" si="4"/>
        <v>132.32572504161183</v>
      </c>
      <c r="AE78">
        <f>'IDT-1'!E78</f>
        <v>0</v>
      </c>
      <c r="AF78" s="26"/>
      <c r="AG78">
        <f t="shared" si="5"/>
        <v>132.32572504161183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14.41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1.2635999999999998</v>
      </c>
      <c r="E79">
        <f>GT_NG!S79</f>
        <v>1.3676384059909068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94.61402489420729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1.1649023170417441</v>
      </c>
      <c r="AD79">
        <f t="shared" si="4"/>
        <v>131.21036098315645</v>
      </c>
      <c r="AE79">
        <f>'IDT-1'!E79</f>
        <v>0</v>
      </c>
      <c r="AF79" s="26"/>
      <c r="AG79">
        <f t="shared" si="5"/>
        <v>131.21036098315645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14.4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1.2635999999999998</v>
      </c>
      <c r="E80">
        <f>GT_NG!S80</f>
        <v>1.3676384059909068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17.999296902464749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93.524043211907298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1.155304290979194</v>
      </c>
      <c r="AD80">
        <f t="shared" si="4"/>
        <v>130.12927422938375</v>
      </c>
      <c r="AE80">
        <f>'IDT-1'!E80</f>
        <v>0</v>
      </c>
      <c r="AF80" s="26"/>
      <c r="AG80">
        <f t="shared" si="5"/>
        <v>130.12927422938375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14.4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1.2635999999999998</v>
      </c>
      <c r="E81">
        <f>GT_NG!S81</f>
        <v>1.3676384059909068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17.999296902464749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91.913411472307303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1.1412187316707141</v>
      </c>
      <c r="AD81">
        <f t="shared" si="4"/>
        <v>128.54272804909226</v>
      </c>
      <c r="AE81">
        <f>'IDT-1'!E81</f>
        <v>0</v>
      </c>
      <c r="AF81" s="26"/>
      <c r="AG81">
        <f t="shared" si="5"/>
        <v>128.54272804909226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14.41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1.2635999999999998</v>
      </c>
      <c r="E82">
        <f>GT_NG!S82</f>
        <v>1.3272527472527473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17.999296902464749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90.521785297507293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1.1286170275355782</v>
      </c>
      <c r="AD82">
        <f t="shared" si="4"/>
        <v>127.12331791968923</v>
      </c>
      <c r="AE82">
        <f>'IDT-1'!E82</f>
        <v>0</v>
      </c>
      <c r="AF82" s="26"/>
      <c r="AG82">
        <f t="shared" si="5"/>
        <v>127.12331791968923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14.41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1.2635999999999998</v>
      </c>
      <c r="E83">
        <f>GT_NG!S83</f>
        <v>1.3272527472527473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90.083977648307282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0.99796250748092841</v>
      </c>
      <c r="AD83">
        <f t="shared" si="4"/>
        <v>112.40686788807911</v>
      </c>
      <c r="AE83">
        <f>'IDT-1'!E83</f>
        <v>0</v>
      </c>
      <c r="AF83" s="26"/>
      <c r="AG83">
        <f t="shared" si="5"/>
        <v>112.40686788807911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1.2635999999999998</v>
      </c>
      <c r="E84">
        <f>GT_NG!S84</f>
        <v>1.3272527472527473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89.638852999107286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0.99404541056796836</v>
      </c>
      <c r="AD84">
        <f t="shared" si="4"/>
        <v>111.96566033579207</v>
      </c>
      <c r="AE84">
        <f>'IDT-1'!E84</f>
        <v>0</v>
      </c>
      <c r="AF84" s="26"/>
      <c r="AG84">
        <f t="shared" si="5"/>
        <v>111.96566033579207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1.2635999999999998</v>
      </c>
      <c r="E85">
        <f>GT_NG!S85</f>
        <v>1.3272527472527473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89.21173599910729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0.99028678096796852</v>
      </c>
      <c r="AD85">
        <f t="shared" si="4"/>
        <v>111.54230196539208</v>
      </c>
      <c r="AE85">
        <f>'IDT-1'!E85</f>
        <v>0</v>
      </c>
      <c r="AF85" s="26"/>
      <c r="AG85">
        <f t="shared" si="5"/>
        <v>111.54230196539208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1.2635999999999998</v>
      </c>
      <c r="E86">
        <f>GT_NG!S86</f>
        <v>1.3272527472527473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89.088721999107293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0.98920425776796839</v>
      </c>
      <c r="AD86">
        <f t="shared" si="4"/>
        <v>111.42037048859207</v>
      </c>
      <c r="AE86">
        <f>'IDT-1'!E86</f>
        <v>0</v>
      </c>
      <c r="AF86" s="26"/>
      <c r="AG86">
        <f t="shared" si="5"/>
        <v>111.42037048859207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1.2635999999999998</v>
      </c>
      <c r="E87">
        <f>GT_NG!S87</f>
        <v>1.3272527472527473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89.088721999107293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0.98920425776796839</v>
      </c>
      <c r="AD87">
        <f t="shared" si="4"/>
        <v>111.42037048859207</v>
      </c>
      <c r="AE87">
        <f>'IDT-1'!E87</f>
        <v>0</v>
      </c>
      <c r="AF87" s="26"/>
      <c r="AG87">
        <f t="shared" si="5"/>
        <v>111.42037048859207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1.2635999999999998</v>
      </c>
      <c r="E88">
        <f>GT_NG!S88</f>
        <v>1.3272527472527473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89.088721999107293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0.98920425776796839</v>
      </c>
      <c r="AD88">
        <f t="shared" si="4"/>
        <v>111.42037048859207</v>
      </c>
      <c r="AE88">
        <f>'IDT-1'!E88</f>
        <v>0</v>
      </c>
      <c r="AF88" s="26"/>
      <c r="AG88">
        <f t="shared" si="5"/>
        <v>111.42037048859207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1.2635999999999998</v>
      </c>
      <c r="E89">
        <f>GT_NG!S89</f>
        <v>1.3272527472527473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89.098935999107283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0.98929414096796831</v>
      </c>
      <c r="AD89">
        <f t="shared" si="4"/>
        <v>111.43049460539206</v>
      </c>
      <c r="AE89">
        <f>'IDT-1'!E89</f>
        <v>0</v>
      </c>
      <c r="AF89" s="26"/>
      <c r="AG89">
        <f t="shared" si="5"/>
        <v>111.43049460539206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1.2635999999999998</v>
      </c>
      <c r="E90">
        <f>GT_NG!S90</f>
        <v>1.3272527472527473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89.099084999107291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0.98929545216796844</v>
      </c>
      <c r="AD90">
        <f t="shared" si="4"/>
        <v>111.43064229419208</v>
      </c>
      <c r="AE90">
        <f>'IDT-1'!E90</f>
        <v>0</v>
      </c>
      <c r="AF90" s="26"/>
      <c r="AG90">
        <f t="shared" si="5"/>
        <v>111.43064229419208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1.2635999999999998</v>
      </c>
      <c r="E91">
        <f>GT_NG!S91</f>
        <v>1.3676384059909068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12.000000000000002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87.189354957407545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0.92004522159790647</v>
      </c>
      <c r="AD91">
        <f t="shared" si="4"/>
        <v>103.63054814180056</v>
      </c>
      <c r="AE91">
        <f>'IDT-1'!E91</f>
        <v>0</v>
      </c>
      <c r="AF91" s="26"/>
      <c r="AG91">
        <f t="shared" si="5"/>
        <v>103.63054814180056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1.2635999999999998</v>
      </c>
      <c r="E92">
        <f>GT_NG!S92</f>
        <v>1.3676384059909068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87.089411272652256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0.91916571717205986</v>
      </c>
      <c r="AD92">
        <f t="shared" si="4"/>
        <v>103.5314839614711</v>
      </c>
      <c r="AE92">
        <f>'IDT-1'!E92</f>
        <v>0</v>
      </c>
      <c r="AF92" s="26"/>
      <c r="AG92">
        <f t="shared" si="5"/>
        <v>103.5314839614711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1.2635999999999998</v>
      </c>
      <c r="E93">
        <f>GT_NG!S93</f>
        <v>2.04777568077649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17.610000000000003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87.039400327032297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0.97407882886871744</v>
      </c>
      <c r="AD93">
        <f t="shared" si="4"/>
        <v>109.71669717894008</v>
      </c>
      <c r="AE93">
        <f>'IDT-1'!E93</f>
        <v>0</v>
      </c>
      <c r="AF93" s="26"/>
      <c r="AG93">
        <f t="shared" si="5"/>
        <v>109.71669717894008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1.2635999999999998</v>
      </c>
      <c r="E94">
        <f>GT_NG!S94</f>
        <v>2.04777568077649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17.610000000000003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86.9894003270323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0.97363882886871744</v>
      </c>
      <c r="AD94">
        <f t="shared" si="4"/>
        <v>109.66713717894008</v>
      </c>
      <c r="AE94">
        <f>'IDT-1'!E94</f>
        <v>0</v>
      </c>
      <c r="AF94" s="26"/>
      <c r="AG94">
        <f t="shared" si="5"/>
        <v>109.66713717894008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1.2635999999999998</v>
      </c>
      <c r="E95">
        <f>GT_NG!S95</f>
        <v>2.04777568077649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17.610000000000003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69.42949093617186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0.81911162622914557</v>
      </c>
      <c r="AD95">
        <f t="shared" si="4"/>
        <v>92.261754990719211</v>
      </c>
      <c r="AE95">
        <f>'IDT-1'!E95</f>
        <v>0</v>
      </c>
      <c r="AF95" s="26"/>
      <c r="AG95">
        <f t="shared" si="5"/>
        <v>92.261754990719211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1.2635999999999998</v>
      </c>
      <c r="E96">
        <f>GT_NG!S96</f>
        <v>2.04777568077649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17.610000000000003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69.287672414508378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0.81786362323850692</v>
      </c>
      <c r="AD96">
        <f t="shared" si="4"/>
        <v>92.121184472046366</v>
      </c>
      <c r="AE96">
        <f>'IDT-1'!E96</f>
        <v>0</v>
      </c>
      <c r="AF96" s="26"/>
      <c r="AG96">
        <f t="shared" si="5"/>
        <v>92.121184472046366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1.2635999999999998</v>
      </c>
      <c r="E97">
        <f>GT_NG!S97</f>
        <v>2.04777568077649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17.610000000000003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68.770815414508363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0.81331528163850686</v>
      </c>
      <c r="AD97">
        <f t="shared" si="4"/>
        <v>91.60887581364635</v>
      </c>
      <c r="AE97">
        <f>'IDT-1'!E97</f>
        <v>0</v>
      </c>
      <c r="AF97" s="26"/>
      <c r="AG97">
        <f t="shared" si="5"/>
        <v>91.60887581364635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1.2635999999999998</v>
      </c>
      <c r="E98">
        <f>GT_NG!S98</f>
        <v>2.04777568077649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17.610000000000003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68.07449444400838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0.80718765709810691</v>
      </c>
      <c r="AD98">
        <f t="shared" si="4"/>
        <v>90.918682467686764</v>
      </c>
      <c r="AE98">
        <f>'IDT-1'!E98</f>
        <v>0</v>
      </c>
      <c r="AF98" s="26"/>
      <c r="AG98">
        <f t="shared" si="5"/>
        <v>90.918682467686764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4.4953919437531666E-2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0.43851401539785517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2.1019268852935231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6.5519999999999912E-2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2.8223720450839013E-2</v>
      </c>
      <c r="AD99">
        <f t="shared" si="6"/>
        <v>2.90028539967807</v>
      </c>
      <c r="AE99">
        <f t="shared" si="6"/>
        <v>0</v>
      </c>
      <c r="AG99">
        <f t="shared" si="6"/>
        <v>2.90028539967807</v>
      </c>
      <c r="AI99">
        <f t="shared" si="6"/>
        <v>0</v>
      </c>
      <c r="AJ99">
        <f t="shared" si="6"/>
        <v>0</v>
      </c>
      <c r="AK99">
        <f t="shared" si="6"/>
        <v>4.5615000000000003E-2</v>
      </c>
      <c r="AL99">
        <f t="shared" si="6"/>
        <v>-0.13875000000000001</v>
      </c>
      <c r="AM99">
        <f t="shared" si="6"/>
        <v>0</v>
      </c>
      <c r="AN99">
        <f t="shared" si="6"/>
        <v>0</v>
      </c>
      <c r="AO99">
        <f t="shared" si="6"/>
        <v>0.34093750000000034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211</v>
      </c>
      <c r="C1" t="s">
        <v>492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08">
        <v>44970.981030092589</v>
      </c>
    </row>
    <row r="2" spans="1:17">
      <c r="A2" s="31">
        <v>44970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44970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</v>
      </c>
      <c r="AB3" s="117">
        <f>-STOA!R3</f>
        <v>0</v>
      </c>
      <c r="AC3">
        <f>SUMIF(B3:AB3,"&gt;0")*$AC$2-SUMIF(B3:AB3,"&lt;0")*($AC$2/(1-$AC$2))+SUMIF(AI3:AR3,"&gt;0")*$AC$2-SUMIF(AI3:AR3,"&lt;0")*($AC$2/(1-$AC$2))</f>
        <v>0.10190400000000001</v>
      </c>
      <c r="AD3">
        <f>SUM(B3:AB3,AI3:AR3)-AC3</f>
        <v>11.478096000000003</v>
      </c>
      <c r="AE3">
        <f>'IDT-1'!D3</f>
        <v>0</v>
      </c>
      <c r="AF3" s="26"/>
      <c r="AG3">
        <f>SUM(AD3:AF3)</f>
        <v>11.478096000000003</v>
      </c>
      <c r="AI3" s="75">
        <f>PXIL!L3</f>
        <v>0</v>
      </c>
      <c r="AJ3" s="75">
        <f>PXIL!R3</f>
        <v>0</v>
      </c>
      <c r="AK3" s="75">
        <f>RTM_IEX!L3</f>
        <v>0.96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0.10190400000000001</v>
      </c>
      <c r="AD4">
        <f t="shared" ref="AD4:AD67" si="1">SUM(B4:AB4,AI4:AR4)-AC4</f>
        <v>11.478096000000003</v>
      </c>
      <c r="AE4">
        <f>'IDT-1'!D4</f>
        <v>0</v>
      </c>
      <c r="AF4" s="26"/>
      <c r="AG4">
        <f t="shared" ref="AG4:AG67" si="2">SUM(AD4:AF4)</f>
        <v>11.478096000000003</v>
      </c>
      <c r="AI4" s="75">
        <f>PXIL!L4</f>
        <v>0</v>
      </c>
      <c r="AJ4" s="75">
        <f>PXIL!R4</f>
        <v>0</v>
      </c>
      <c r="AK4" s="75">
        <f>RTM_IEX!L4</f>
        <v>0.96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5.8202692325484584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</v>
      </c>
      <c r="AB5" s="117">
        <f>-STOA!R5</f>
        <v>0</v>
      </c>
      <c r="AC5">
        <f t="shared" si="0"/>
        <v>0.10190636924642645</v>
      </c>
      <c r="AD5">
        <f t="shared" si="1"/>
        <v>11.478362863302033</v>
      </c>
      <c r="AE5">
        <f>'IDT-1'!D5</f>
        <v>0</v>
      </c>
      <c r="AF5" s="26"/>
      <c r="AG5">
        <f t="shared" si="2"/>
        <v>11.478362863302033</v>
      </c>
      <c r="AI5" s="75">
        <f>PXIL!L5</f>
        <v>0</v>
      </c>
      <c r="AJ5" s="75">
        <f>PXIL!R5</f>
        <v>0</v>
      </c>
      <c r="AK5" s="75">
        <f>RTM_IEX!L5</f>
        <v>0.96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5.8202692325484584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</v>
      </c>
      <c r="AB6" s="117">
        <f>-STOA!R6</f>
        <v>0</v>
      </c>
      <c r="AC6">
        <f t="shared" si="0"/>
        <v>0.10190636924642645</v>
      </c>
      <c r="AD6">
        <f t="shared" si="1"/>
        <v>11.478362863302033</v>
      </c>
      <c r="AE6">
        <f>'IDT-1'!D6</f>
        <v>0</v>
      </c>
      <c r="AF6" s="26"/>
      <c r="AG6">
        <f t="shared" si="2"/>
        <v>11.478362863302033</v>
      </c>
      <c r="AI6" s="75">
        <f>PXIL!L6</f>
        <v>0</v>
      </c>
      <c r="AJ6" s="75">
        <f>PXIL!R6</f>
        <v>0</v>
      </c>
      <c r="AK6" s="75">
        <f>RTM_IEX!L6</f>
        <v>0.96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5.8202692325484584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</v>
      </c>
      <c r="AB7" s="117">
        <f>-STOA!R7</f>
        <v>0</v>
      </c>
      <c r="AC7">
        <f t="shared" si="0"/>
        <v>9.3458369246426448E-2</v>
      </c>
      <c r="AD7">
        <f t="shared" si="1"/>
        <v>10.526810863302032</v>
      </c>
      <c r="AE7">
        <f>'IDT-1'!D7</f>
        <v>0</v>
      </c>
      <c r="AF7" s="26"/>
      <c r="AG7">
        <f t="shared" si="2"/>
        <v>10.526810863302032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5.8202692325484584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</v>
      </c>
      <c r="AB8" s="117">
        <f>-STOA!R8</f>
        <v>0</v>
      </c>
      <c r="AC8">
        <f t="shared" si="0"/>
        <v>9.3458369246426448E-2</v>
      </c>
      <c r="AD8">
        <f t="shared" si="1"/>
        <v>10.526810863302032</v>
      </c>
      <c r="AE8">
        <f>'IDT-1'!D8</f>
        <v>0</v>
      </c>
      <c r="AF8" s="26"/>
      <c r="AG8">
        <f t="shared" si="2"/>
        <v>10.526810863302032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5.8202692325484584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</v>
      </c>
      <c r="AB9" s="117">
        <f>-STOA!R9</f>
        <v>0</v>
      </c>
      <c r="AC9">
        <f t="shared" si="0"/>
        <v>9.7682369246426454E-2</v>
      </c>
      <c r="AD9">
        <f t="shared" si="1"/>
        <v>11.002586863302033</v>
      </c>
      <c r="AE9">
        <f>'IDT-1'!D9</f>
        <v>0</v>
      </c>
      <c r="AF9" s="26"/>
      <c r="AG9">
        <f t="shared" si="2"/>
        <v>11.002586863302033</v>
      </c>
      <c r="AI9" s="75">
        <f>PXIL!L9</f>
        <v>0</v>
      </c>
      <c r="AJ9" s="75">
        <f>PXIL!R9</f>
        <v>0</v>
      </c>
      <c r="AK9" s="75">
        <f>RTM_IEX!L9</f>
        <v>0.48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5.8202692325484584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</v>
      </c>
      <c r="AB10" s="117">
        <f>-STOA!R10</f>
        <v>0</v>
      </c>
      <c r="AC10">
        <f t="shared" si="0"/>
        <v>9.7682369246426454E-2</v>
      </c>
      <c r="AD10">
        <f t="shared" si="1"/>
        <v>11.002586863302033</v>
      </c>
      <c r="AE10">
        <f>'IDT-1'!D10</f>
        <v>0</v>
      </c>
      <c r="AF10" s="26"/>
      <c r="AG10">
        <f t="shared" si="2"/>
        <v>11.002586863302033</v>
      </c>
      <c r="AI10" s="75">
        <f>PXIL!L10</f>
        <v>0</v>
      </c>
      <c r="AJ10" s="75">
        <f>PXIL!R10</f>
        <v>0</v>
      </c>
      <c r="AK10" s="75">
        <f>RTM_IEX!L10</f>
        <v>0.48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5.8202692325484584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</v>
      </c>
      <c r="AB11" s="117">
        <f>-STOA!R11</f>
        <v>0</v>
      </c>
      <c r="AC11">
        <f t="shared" si="0"/>
        <v>9.7682369246426454E-2</v>
      </c>
      <c r="AD11">
        <f t="shared" si="1"/>
        <v>11.002586863302033</v>
      </c>
      <c r="AE11">
        <f>'IDT-1'!D11</f>
        <v>0</v>
      </c>
      <c r="AF11" s="26"/>
      <c r="AG11">
        <f t="shared" si="2"/>
        <v>11.002586863302033</v>
      </c>
      <c r="AI11" s="75">
        <f>PXIL!L11</f>
        <v>0</v>
      </c>
      <c r="AJ11" s="75">
        <f>PXIL!R11</f>
        <v>0</v>
      </c>
      <c r="AK11" s="75">
        <f>RTM_IEX!L11</f>
        <v>0.48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5.8202692325484584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</v>
      </c>
      <c r="AB12" s="117">
        <f>-STOA!R12</f>
        <v>0</v>
      </c>
      <c r="AC12">
        <f t="shared" si="0"/>
        <v>9.7682369246426454E-2</v>
      </c>
      <c r="AD12">
        <f t="shared" si="1"/>
        <v>11.002586863302033</v>
      </c>
      <c r="AE12">
        <f>'IDT-1'!D12</f>
        <v>0</v>
      </c>
      <c r="AF12" s="26"/>
      <c r="AG12">
        <f t="shared" si="2"/>
        <v>11.002586863302033</v>
      </c>
      <c r="AI12" s="75">
        <f>PXIL!L12</f>
        <v>0</v>
      </c>
      <c r="AJ12" s="75">
        <f>PXIL!R12</f>
        <v>0</v>
      </c>
      <c r="AK12" s="75">
        <f>RTM_IEX!L12</f>
        <v>0.48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5.8202692325484584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</v>
      </c>
      <c r="AB13" s="117">
        <f>-STOA!R13</f>
        <v>0</v>
      </c>
      <c r="AC13">
        <f t="shared" si="0"/>
        <v>9.7682369246426454E-2</v>
      </c>
      <c r="AD13">
        <f t="shared" si="1"/>
        <v>11.002586863302033</v>
      </c>
      <c r="AE13">
        <f>'IDT-1'!D13</f>
        <v>0</v>
      </c>
      <c r="AF13" s="26"/>
      <c r="AG13">
        <f t="shared" si="2"/>
        <v>11.002586863302033</v>
      </c>
      <c r="AI13" s="75">
        <f>PXIL!L13</f>
        <v>0</v>
      </c>
      <c r="AJ13" s="75">
        <f>PXIL!R13</f>
        <v>0</v>
      </c>
      <c r="AK13" s="75">
        <f>RTM_IEX!L13</f>
        <v>0.48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5.8202692325484584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</v>
      </c>
      <c r="AB14" s="117">
        <f>-STOA!R14</f>
        <v>0</v>
      </c>
      <c r="AC14">
        <f t="shared" si="0"/>
        <v>9.7682369246426454E-2</v>
      </c>
      <c r="AD14">
        <f t="shared" si="1"/>
        <v>11.002586863302033</v>
      </c>
      <c r="AE14">
        <f>'IDT-1'!D14</f>
        <v>0</v>
      </c>
      <c r="AF14" s="26"/>
      <c r="AG14">
        <f t="shared" si="2"/>
        <v>11.002586863302033</v>
      </c>
      <c r="AI14" s="75">
        <f>PXIL!L14</f>
        <v>0</v>
      </c>
      <c r="AJ14" s="75">
        <f>PXIL!R14</f>
        <v>0</v>
      </c>
      <c r="AK14" s="75">
        <f>RTM_IEX!L14</f>
        <v>0.48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5.8202692325484584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</v>
      </c>
      <c r="AB15" s="117">
        <f>-STOA!R15</f>
        <v>0</v>
      </c>
      <c r="AC15">
        <f t="shared" si="0"/>
        <v>9.7682369246426454E-2</v>
      </c>
      <c r="AD15">
        <f t="shared" si="1"/>
        <v>11.002586863302033</v>
      </c>
      <c r="AE15">
        <f>'IDT-1'!D15</f>
        <v>0</v>
      </c>
      <c r="AF15" s="26"/>
      <c r="AG15">
        <f t="shared" si="2"/>
        <v>11.002586863302033</v>
      </c>
      <c r="AI15" s="75">
        <f>PXIL!L15</f>
        <v>0</v>
      </c>
      <c r="AJ15" s="75">
        <f>PXIL!R15</f>
        <v>0</v>
      </c>
      <c r="AK15" s="75">
        <f>RTM_IEX!L15</f>
        <v>0.48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5.8202692325484584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</v>
      </c>
      <c r="AB16" s="117">
        <f>-STOA!R16</f>
        <v>0</v>
      </c>
      <c r="AC16">
        <f t="shared" si="0"/>
        <v>9.7682369246426454E-2</v>
      </c>
      <c r="AD16">
        <f t="shared" si="1"/>
        <v>11.002586863302033</v>
      </c>
      <c r="AE16">
        <f>'IDT-1'!D16</f>
        <v>0</v>
      </c>
      <c r="AF16" s="26"/>
      <c r="AG16">
        <f t="shared" si="2"/>
        <v>11.002586863302033</v>
      </c>
      <c r="AI16" s="75">
        <f>PXIL!L16</f>
        <v>0</v>
      </c>
      <c r="AJ16" s="75">
        <f>PXIL!R16</f>
        <v>0</v>
      </c>
      <c r="AK16" s="75">
        <f>RTM_IEX!L16</f>
        <v>0.48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5.8202692325484584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</v>
      </c>
      <c r="AB17" s="117">
        <f>-STOA!R17</f>
        <v>0</v>
      </c>
      <c r="AC17">
        <f t="shared" si="0"/>
        <v>9.7682369246426454E-2</v>
      </c>
      <c r="AD17">
        <f t="shared" si="1"/>
        <v>11.002586863302033</v>
      </c>
      <c r="AE17">
        <f>'IDT-1'!D17</f>
        <v>0</v>
      </c>
      <c r="AF17" s="26"/>
      <c r="AG17">
        <f t="shared" si="2"/>
        <v>11.002586863302033</v>
      </c>
      <c r="AI17" s="75">
        <f>PXIL!L17</f>
        <v>0</v>
      </c>
      <c r="AJ17" s="75">
        <f>PXIL!R17</f>
        <v>0</v>
      </c>
      <c r="AK17" s="75">
        <f>RTM_IEX!L17</f>
        <v>0.48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5.8202692325484584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</v>
      </c>
      <c r="AB18" s="117">
        <f>-STOA!R18</f>
        <v>0</v>
      </c>
      <c r="AC18">
        <f t="shared" si="0"/>
        <v>9.7682369246426454E-2</v>
      </c>
      <c r="AD18">
        <f t="shared" si="1"/>
        <v>11.002586863302033</v>
      </c>
      <c r="AE18">
        <f>'IDT-1'!D18</f>
        <v>0</v>
      </c>
      <c r="AF18" s="26"/>
      <c r="AG18">
        <f t="shared" si="2"/>
        <v>11.002586863302033</v>
      </c>
      <c r="AI18" s="75">
        <f>PXIL!L18</f>
        <v>0</v>
      </c>
      <c r="AJ18" s="75">
        <f>PXIL!R18</f>
        <v>0</v>
      </c>
      <c r="AK18" s="75">
        <f>RTM_IEX!L18</f>
        <v>0.48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5.8202692325484584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</v>
      </c>
      <c r="AB19" s="117">
        <f>-STOA!R19</f>
        <v>0</v>
      </c>
      <c r="AC19">
        <f t="shared" si="0"/>
        <v>0.10190636924642645</v>
      </c>
      <c r="AD19">
        <f t="shared" si="1"/>
        <v>11.478362863302033</v>
      </c>
      <c r="AE19">
        <f>'IDT-1'!D19</f>
        <v>0</v>
      </c>
      <c r="AF19" s="26"/>
      <c r="AG19">
        <f t="shared" si="2"/>
        <v>11.478362863302033</v>
      </c>
      <c r="AI19" s="75">
        <f>PXIL!L19</f>
        <v>0</v>
      </c>
      <c r="AJ19" s="75">
        <f>PXIL!R19</f>
        <v>0</v>
      </c>
      <c r="AK19" s="75">
        <f>RTM_IEX!L19</f>
        <v>0.96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5.8202692325484584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</v>
      </c>
      <c r="AB20" s="117">
        <f>-STOA!R20</f>
        <v>0</v>
      </c>
      <c r="AC20">
        <f t="shared" si="0"/>
        <v>0.10613036924642645</v>
      </c>
      <c r="AD20">
        <f t="shared" si="1"/>
        <v>11.954138863302033</v>
      </c>
      <c r="AE20">
        <f>'IDT-1'!D20</f>
        <v>0</v>
      </c>
      <c r="AF20" s="26"/>
      <c r="AG20">
        <f t="shared" si="2"/>
        <v>11.954138863302033</v>
      </c>
      <c r="AI20" s="75">
        <f>PXIL!L20</f>
        <v>0</v>
      </c>
      <c r="AJ20" s="75">
        <f>PXIL!R20</f>
        <v>0</v>
      </c>
      <c r="AK20" s="75">
        <f>RTM_IEX!L20</f>
        <v>1.44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5.8202692325484584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</v>
      </c>
      <c r="AB21" s="117">
        <f>-STOA!R21</f>
        <v>0</v>
      </c>
      <c r="AC21">
        <f t="shared" si="0"/>
        <v>0.11035436924642644</v>
      </c>
      <c r="AD21">
        <f t="shared" si="1"/>
        <v>12.429914863302033</v>
      </c>
      <c r="AE21">
        <f>'IDT-1'!D21</f>
        <v>0</v>
      </c>
      <c r="AF21" s="26"/>
      <c r="AG21">
        <f t="shared" si="2"/>
        <v>12.429914863302033</v>
      </c>
      <c r="AI21" s="75">
        <f>PXIL!L21</f>
        <v>0</v>
      </c>
      <c r="AJ21" s="75">
        <f>PXIL!R21</f>
        <v>0</v>
      </c>
      <c r="AK21" s="75">
        <f>RTM_IEX!L21</f>
        <v>1.92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5.8202692325484584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</v>
      </c>
      <c r="AB22" s="117">
        <f>-STOA!R22</f>
        <v>0</v>
      </c>
      <c r="AC22">
        <f t="shared" si="0"/>
        <v>0.12725036924642646</v>
      </c>
      <c r="AD22">
        <f t="shared" si="1"/>
        <v>14.333018863302032</v>
      </c>
      <c r="AE22">
        <f>'IDT-1'!D22</f>
        <v>0</v>
      </c>
      <c r="AF22" s="26"/>
      <c r="AG22">
        <f t="shared" si="2"/>
        <v>14.333018863302032</v>
      </c>
      <c r="AI22" s="75">
        <f>PXIL!L22</f>
        <v>0</v>
      </c>
      <c r="AJ22" s="75">
        <f>PXIL!R22</f>
        <v>0</v>
      </c>
      <c r="AK22" s="75">
        <f>RTM_IEX!L22</f>
        <v>3.84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5.8202692325484584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</v>
      </c>
      <c r="AB23" s="117">
        <f>-STOA!R23</f>
        <v>0</v>
      </c>
      <c r="AC23">
        <f t="shared" si="0"/>
        <v>0.14414636924642646</v>
      </c>
      <c r="AD23">
        <f t="shared" si="1"/>
        <v>16.236122863302029</v>
      </c>
      <c r="AE23">
        <f>'IDT-1'!D23</f>
        <v>0</v>
      </c>
      <c r="AF23" s="26"/>
      <c r="AG23">
        <f t="shared" si="2"/>
        <v>16.236122863302029</v>
      </c>
      <c r="AI23" s="75">
        <f>PXIL!L23</f>
        <v>0</v>
      </c>
      <c r="AJ23" s="75">
        <f>PXIL!R23</f>
        <v>0</v>
      </c>
      <c r="AK23" s="75">
        <f>RTM_IEX!L23</f>
        <v>5.76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5.8202692325484584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</v>
      </c>
      <c r="AB24" s="117">
        <f>-STOA!R24</f>
        <v>0</v>
      </c>
      <c r="AC24">
        <f t="shared" si="0"/>
        <v>0.16104236924642645</v>
      </c>
      <c r="AD24">
        <f t="shared" si="1"/>
        <v>18.139226863302031</v>
      </c>
      <c r="AE24">
        <f>'IDT-1'!D24</f>
        <v>0</v>
      </c>
      <c r="AF24" s="26"/>
      <c r="AG24">
        <f t="shared" si="2"/>
        <v>18.139226863302031</v>
      </c>
      <c r="AI24" s="75">
        <f>PXIL!L24</f>
        <v>0</v>
      </c>
      <c r="AJ24" s="75">
        <f>PXIL!R24</f>
        <v>0</v>
      </c>
      <c r="AK24" s="75">
        <f>RTM_IEX!L24</f>
        <v>7.68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</v>
      </c>
      <c r="AB25" s="117">
        <f>-STOA!R25</f>
        <v>0</v>
      </c>
      <c r="AC25">
        <f t="shared" si="0"/>
        <v>0.190608</v>
      </c>
      <c r="AD25">
        <f t="shared" si="1"/>
        <v>21.469391999999999</v>
      </c>
      <c r="AE25">
        <f>'IDT-1'!D25</f>
        <v>0</v>
      </c>
      <c r="AF25" s="26"/>
      <c r="AG25">
        <f t="shared" si="2"/>
        <v>21.469391999999999</v>
      </c>
      <c r="AI25" s="75">
        <f>PXIL!L25</f>
        <v>0</v>
      </c>
      <c r="AJ25" s="75">
        <f>PXIL!R25</f>
        <v>0</v>
      </c>
      <c r="AK25" s="75">
        <f>RTM_IEX!L25</f>
        <v>11.04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</v>
      </c>
      <c r="AB26" s="117">
        <f>-STOA!R26</f>
        <v>0</v>
      </c>
      <c r="AC26">
        <f t="shared" si="0"/>
        <v>0.21604000000000001</v>
      </c>
      <c r="AD26">
        <f t="shared" si="1"/>
        <v>24.333960000000001</v>
      </c>
      <c r="AE26">
        <f>'IDT-1'!D26</f>
        <v>0</v>
      </c>
      <c r="AF26" s="26"/>
      <c r="AG26">
        <f t="shared" si="2"/>
        <v>24.333960000000001</v>
      </c>
      <c r="AI26" s="75">
        <f>PXIL!L26</f>
        <v>0</v>
      </c>
      <c r="AJ26" s="75">
        <f>PXIL!R26</f>
        <v>0</v>
      </c>
      <c r="AK26" s="75">
        <f>RTM_IEX!L26</f>
        <v>13.93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5.8200000000000012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4.8</v>
      </c>
      <c r="AB27" s="117">
        <f>-STOA!R27</f>
        <v>0</v>
      </c>
      <c r="AC27">
        <f t="shared" si="0"/>
        <v>0.22871200000000003</v>
      </c>
      <c r="AD27">
        <f t="shared" si="1"/>
        <v>25.761288</v>
      </c>
      <c r="AE27">
        <f>'IDT-1'!D27</f>
        <v>0</v>
      </c>
      <c r="AF27" s="26"/>
      <c r="AG27">
        <f t="shared" si="2"/>
        <v>25.761288</v>
      </c>
      <c r="AI27" s="75">
        <f>PXIL!L27</f>
        <v>0</v>
      </c>
      <c r="AJ27" s="75">
        <f>PXIL!R27</f>
        <v>0</v>
      </c>
      <c r="AK27" s="75">
        <f>RTM_IEX!L27</f>
        <v>15.37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5.8200000000000012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4.8</v>
      </c>
      <c r="AB28" s="117">
        <f>-STOA!R28</f>
        <v>0</v>
      </c>
      <c r="AC28">
        <f t="shared" si="0"/>
        <v>0.24560800000000002</v>
      </c>
      <c r="AD28">
        <f t="shared" si="1"/>
        <v>27.664391999999999</v>
      </c>
      <c r="AE28">
        <f>'IDT-1'!D28</f>
        <v>0</v>
      </c>
      <c r="AF28" s="26"/>
      <c r="AG28">
        <f t="shared" si="2"/>
        <v>27.664391999999999</v>
      </c>
      <c r="AI28" s="75">
        <f>PXIL!L28</f>
        <v>0</v>
      </c>
      <c r="AJ28" s="75">
        <f>PXIL!R28</f>
        <v>0</v>
      </c>
      <c r="AK28" s="75">
        <f>RTM_IEX!L28</f>
        <v>17.29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5.8200000000000012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4.8</v>
      </c>
      <c r="AB29" s="117">
        <f>-STOA!R29</f>
        <v>0</v>
      </c>
      <c r="AC29">
        <f t="shared" si="0"/>
        <v>0.25405600000000006</v>
      </c>
      <c r="AD29">
        <f t="shared" si="1"/>
        <v>28.615944000000002</v>
      </c>
      <c r="AE29">
        <f>'IDT-1'!D29</f>
        <v>0</v>
      </c>
      <c r="AF29" s="26"/>
      <c r="AG29">
        <f t="shared" si="2"/>
        <v>28.615944000000002</v>
      </c>
      <c r="AI29" s="75">
        <f>PXIL!L29</f>
        <v>0</v>
      </c>
      <c r="AJ29" s="75">
        <f>PXIL!R29</f>
        <v>0</v>
      </c>
      <c r="AK29" s="75">
        <f>RTM_IEX!L29</f>
        <v>18.25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5.8200000000000012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4.8</v>
      </c>
      <c r="AB30" s="117">
        <f>-STOA!R30</f>
        <v>0</v>
      </c>
      <c r="AC30">
        <f t="shared" si="0"/>
        <v>0.26250400000000002</v>
      </c>
      <c r="AD30">
        <f t="shared" si="1"/>
        <v>29.567496000000002</v>
      </c>
      <c r="AE30">
        <f>'IDT-1'!D30</f>
        <v>0</v>
      </c>
      <c r="AF30" s="26"/>
      <c r="AG30">
        <f t="shared" si="2"/>
        <v>29.567496000000002</v>
      </c>
      <c r="AI30" s="75">
        <f>PXIL!L30</f>
        <v>0</v>
      </c>
      <c r="AJ30" s="75">
        <f>PXIL!R30</f>
        <v>0</v>
      </c>
      <c r="AK30" s="75">
        <f>RTM_IEX!L30</f>
        <v>19.21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5.8200000000000012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4.8</v>
      </c>
      <c r="AB31" s="117">
        <f>-STOA!R31</f>
        <v>0</v>
      </c>
      <c r="AC31">
        <f t="shared" si="0"/>
        <v>0.27095200000000003</v>
      </c>
      <c r="AD31">
        <f t="shared" si="1"/>
        <v>30.519048000000002</v>
      </c>
      <c r="AE31">
        <f>'IDT-1'!D31</f>
        <v>0</v>
      </c>
      <c r="AF31" s="26"/>
      <c r="AG31">
        <f t="shared" si="2"/>
        <v>30.519048000000002</v>
      </c>
      <c r="AI31" s="75">
        <f>PXIL!L31</f>
        <v>0</v>
      </c>
      <c r="AJ31" s="75">
        <f>PXIL!R31</f>
        <v>0</v>
      </c>
      <c r="AK31" s="75">
        <f>RTM_IEX!L31</f>
        <v>20.170000000000002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5.8200000000000012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4.97</v>
      </c>
      <c r="AB32" s="117">
        <f>-STOA!R32</f>
        <v>0</v>
      </c>
      <c r="AC32">
        <f t="shared" si="0"/>
        <v>0.27244800000000002</v>
      </c>
      <c r="AD32">
        <f t="shared" si="1"/>
        <v>30.687552</v>
      </c>
      <c r="AE32">
        <f>'IDT-1'!D32</f>
        <v>0</v>
      </c>
      <c r="AF32" s="26"/>
      <c r="AG32">
        <f t="shared" si="2"/>
        <v>30.687552</v>
      </c>
      <c r="AI32" s="75">
        <f>PXIL!L32</f>
        <v>0</v>
      </c>
      <c r="AJ32" s="75">
        <f>PXIL!R32</f>
        <v>0</v>
      </c>
      <c r="AK32" s="75">
        <f>RTM_IEX!L32</f>
        <v>20.170000000000002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5.8200000000000012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5.22</v>
      </c>
      <c r="AB33" s="117">
        <f>-STOA!R33</f>
        <v>0</v>
      </c>
      <c r="AC33">
        <f t="shared" si="0"/>
        <v>0.270424</v>
      </c>
      <c r="AD33">
        <f t="shared" si="1"/>
        <v>30.459576000000006</v>
      </c>
      <c r="AE33">
        <f>'IDT-1'!D33</f>
        <v>0</v>
      </c>
      <c r="AF33" s="26"/>
      <c r="AG33">
        <f t="shared" si="2"/>
        <v>30.459576000000006</v>
      </c>
      <c r="AI33" s="75">
        <f>PXIL!L33</f>
        <v>0</v>
      </c>
      <c r="AJ33" s="75">
        <f>PXIL!R33</f>
        <v>0</v>
      </c>
      <c r="AK33" s="75">
        <f>RTM_IEX!L33</f>
        <v>19.690000000000001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5.8200000000000012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5.55</v>
      </c>
      <c r="AB34" s="117">
        <f>-STOA!R34</f>
        <v>0</v>
      </c>
      <c r="AC34">
        <f t="shared" si="0"/>
        <v>0.26488000000000006</v>
      </c>
      <c r="AD34">
        <f t="shared" si="1"/>
        <v>29.83512</v>
      </c>
      <c r="AE34">
        <f>'IDT-1'!D34</f>
        <v>0</v>
      </c>
      <c r="AF34" s="26"/>
      <c r="AG34">
        <f t="shared" si="2"/>
        <v>29.83512</v>
      </c>
      <c r="AI34" s="75">
        <f>PXIL!L34</f>
        <v>0</v>
      </c>
      <c r="AJ34" s="75">
        <f>PXIL!R34</f>
        <v>0</v>
      </c>
      <c r="AK34" s="75">
        <f>RTM_IEX!L34</f>
        <v>18.73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5.8200000000000012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5.8599999999999994</v>
      </c>
      <c r="AB35" s="117">
        <f>-STOA!R35</f>
        <v>0</v>
      </c>
      <c r="AC35">
        <f t="shared" si="0"/>
        <v>0.26760800000000001</v>
      </c>
      <c r="AD35">
        <f t="shared" si="1"/>
        <v>30.142392000000001</v>
      </c>
      <c r="AE35">
        <f>'IDT-1'!D35</f>
        <v>0</v>
      </c>
      <c r="AF35" s="26"/>
      <c r="AG35">
        <f t="shared" si="2"/>
        <v>30.142392000000001</v>
      </c>
      <c r="AI35" s="75">
        <f>PXIL!L35</f>
        <v>0</v>
      </c>
      <c r="AJ35" s="75">
        <f>PXIL!R35</f>
        <v>0</v>
      </c>
      <c r="AK35" s="75">
        <f>RTM_IEX!L35</f>
        <v>18.73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5.8200000000000012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6.31</v>
      </c>
      <c r="AB36" s="117">
        <f>-STOA!R36</f>
        <v>0</v>
      </c>
      <c r="AC36">
        <f t="shared" si="0"/>
        <v>0.25467200000000001</v>
      </c>
      <c r="AD36">
        <f t="shared" si="1"/>
        <v>28.685327999999998</v>
      </c>
      <c r="AE36">
        <f>'IDT-1'!D36</f>
        <v>0</v>
      </c>
      <c r="AF36" s="26"/>
      <c r="AG36">
        <f t="shared" si="2"/>
        <v>28.685327999999998</v>
      </c>
      <c r="AI36" s="75">
        <f>PXIL!L36</f>
        <v>0</v>
      </c>
      <c r="AJ36" s="75">
        <f>PXIL!R36</f>
        <v>0</v>
      </c>
      <c r="AK36" s="75">
        <f>RTM_IEX!L36</f>
        <v>16.809999999999999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5.8200000000000012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6.75</v>
      </c>
      <c r="AB37" s="117">
        <f>-STOA!R37</f>
        <v>0</v>
      </c>
      <c r="AC37">
        <f t="shared" si="0"/>
        <v>0.27121600000000001</v>
      </c>
      <c r="AD37">
        <f t="shared" si="1"/>
        <v>30.548784000000001</v>
      </c>
      <c r="AE37">
        <f>'IDT-1'!D37</f>
        <v>0</v>
      </c>
      <c r="AF37" s="26"/>
      <c r="AG37">
        <f t="shared" si="2"/>
        <v>30.548784000000001</v>
      </c>
      <c r="AI37" s="75">
        <f>PXIL!L37</f>
        <v>0</v>
      </c>
      <c r="AJ37" s="75">
        <f>PXIL!R37</f>
        <v>0</v>
      </c>
      <c r="AK37" s="75">
        <f>RTM_IEX!L37</f>
        <v>18.25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5.8200000000000012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7.23</v>
      </c>
      <c r="AB38" s="117">
        <f>-STOA!R38</f>
        <v>0</v>
      </c>
      <c r="AC38">
        <f t="shared" si="0"/>
        <v>0.26699200000000001</v>
      </c>
      <c r="AD38">
        <f t="shared" si="1"/>
        <v>30.073008000000002</v>
      </c>
      <c r="AE38">
        <f>'IDT-1'!D38</f>
        <v>0</v>
      </c>
      <c r="AF38" s="26"/>
      <c r="AG38">
        <f t="shared" si="2"/>
        <v>30.073008000000002</v>
      </c>
      <c r="AI38" s="75">
        <f>PXIL!L38</f>
        <v>0</v>
      </c>
      <c r="AJ38" s="75">
        <f>PXIL!R38</f>
        <v>0</v>
      </c>
      <c r="AK38" s="75">
        <f>RTM_IEX!L38</f>
        <v>17.29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5.8200000000000012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7.68</v>
      </c>
      <c r="AB39" s="117">
        <f>-STOA!R39</f>
        <v>0</v>
      </c>
      <c r="AC39">
        <f t="shared" si="0"/>
        <v>0.27095200000000003</v>
      </c>
      <c r="AD39">
        <f t="shared" si="1"/>
        <v>30.519047999999998</v>
      </c>
      <c r="AE39">
        <f>'IDT-1'!D39</f>
        <v>0</v>
      </c>
      <c r="AF39" s="26"/>
      <c r="AG39">
        <f t="shared" si="2"/>
        <v>30.519047999999998</v>
      </c>
      <c r="AI39" s="75">
        <f>PXIL!L39</f>
        <v>0</v>
      </c>
      <c r="AJ39" s="75">
        <f>PXIL!R39</f>
        <v>0</v>
      </c>
      <c r="AK39" s="75">
        <f>RTM_IEX!L39</f>
        <v>17.29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5.8200000000000012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8.08</v>
      </c>
      <c r="AB40" s="117">
        <f>-STOA!R40</f>
        <v>0</v>
      </c>
      <c r="AC40">
        <f t="shared" si="0"/>
        <v>0.26602400000000004</v>
      </c>
      <c r="AD40">
        <f t="shared" si="1"/>
        <v>29.963975999999999</v>
      </c>
      <c r="AE40">
        <f>'IDT-1'!D40</f>
        <v>0</v>
      </c>
      <c r="AF40" s="26"/>
      <c r="AG40">
        <f t="shared" si="2"/>
        <v>29.963975999999999</v>
      </c>
      <c r="AI40" s="75">
        <f>PXIL!L40</f>
        <v>0</v>
      </c>
      <c r="AJ40" s="75">
        <f>PXIL!R40</f>
        <v>0</v>
      </c>
      <c r="AK40" s="75">
        <f>RTM_IEX!L40</f>
        <v>16.329999999999998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5.8200000000000012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8.4699999999999989</v>
      </c>
      <c r="AB41" s="117">
        <f>-STOA!R41</f>
        <v>0</v>
      </c>
      <c r="AC41">
        <f t="shared" si="0"/>
        <v>0.25256000000000001</v>
      </c>
      <c r="AD41">
        <f t="shared" si="1"/>
        <v>28.44744</v>
      </c>
      <c r="AE41">
        <f>'IDT-1'!D41</f>
        <v>0</v>
      </c>
      <c r="AF41" s="26"/>
      <c r="AG41">
        <f t="shared" si="2"/>
        <v>28.44744</v>
      </c>
      <c r="AI41" s="75">
        <f>PXIL!L41</f>
        <v>0</v>
      </c>
      <c r="AJ41" s="75">
        <f>PXIL!R41</f>
        <v>0</v>
      </c>
      <c r="AK41" s="75">
        <f>RTM_IEX!L41</f>
        <v>14.41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5.8200000000000012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8.870000000000001</v>
      </c>
      <c r="AB42" s="117">
        <f>-STOA!R42</f>
        <v>0</v>
      </c>
      <c r="AC42">
        <f t="shared" si="0"/>
        <v>0.24763200000000002</v>
      </c>
      <c r="AD42">
        <f t="shared" si="1"/>
        <v>27.892368000000001</v>
      </c>
      <c r="AE42">
        <f>'IDT-1'!D42</f>
        <v>0</v>
      </c>
      <c r="AF42" s="26"/>
      <c r="AG42">
        <f t="shared" si="2"/>
        <v>27.892368000000001</v>
      </c>
      <c r="AI42" s="75">
        <f>PXIL!L42</f>
        <v>0</v>
      </c>
      <c r="AJ42" s="75">
        <f>PXIL!R42</f>
        <v>0</v>
      </c>
      <c r="AK42" s="75">
        <f>RTM_IEX!L42</f>
        <v>13.45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5.8200000000000012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9.23</v>
      </c>
      <c r="AB43" s="117">
        <f>-STOA!R43</f>
        <v>0</v>
      </c>
      <c r="AC43">
        <f t="shared" si="0"/>
        <v>0.24235200000000001</v>
      </c>
      <c r="AD43">
        <f t="shared" si="1"/>
        <v>27.297647999999999</v>
      </c>
      <c r="AE43">
        <f>'IDT-1'!D43</f>
        <v>0</v>
      </c>
      <c r="AF43" s="26"/>
      <c r="AG43">
        <f t="shared" si="2"/>
        <v>27.297647999999999</v>
      </c>
      <c r="AI43" s="75">
        <f>PXIL!L43</f>
        <v>0</v>
      </c>
      <c r="AJ43" s="75">
        <f>PXIL!R43</f>
        <v>0</v>
      </c>
      <c r="AK43" s="75">
        <f>RTM_IEX!L43</f>
        <v>12.49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5.8200000000000012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9.629999999999999</v>
      </c>
      <c r="AB44" s="117">
        <f>-STOA!R44</f>
        <v>0</v>
      </c>
      <c r="AC44">
        <f t="shared" si="0"/>
        <v>0.23320000000000002</v>
      </c>
      <c r="AD44">
        <f t="shared" si="1"/>
        <v>26.2668</v>
      </c>
      <c r="AE44">
        <f>'IDT-1'!D44</f>
        <v>0</v>
      </c>
      <c r="AF44" s="26"/>
      <c r="AG44">
        <f t="shared" si="2"/>
        <v>26.2668</v>
      </c>
      <c r="AI44" s="75">
        <f>PXIL!L44</f>
        <v>0</v>
      </c>
      <c r="AJ44" s="75">
        <f>PXIL!R44</f>
        <v>0</v>
      </c>
      <c r="AK44" s="75">
        <f>RTM_IEX!L44</f>
        <v>11.05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5.8200000000000012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9.9600000000000009</v>
      </c>
      <c r="AB45" s="117">
        <f>-STOA!R45</f>
        <v>0</v>
      </c>
      <c r="AC45">
        <f t="shared" si="0"/>
        <v>0.21489600000000003</v>
      </c>
      <c r="AD45">
        <f t="shared" si="1"/>
        <v>24.205104000000002</v>
      </c>
      <c r="AE45">
        <f>'IDT-1'!D45</f>
        <v>0</v>
      </c>
      <c r="AF45" s="26"/>
      <c r="AG45">
        <f t="shared" si="2"/>
        <v>24.205104000000002</v>
      </c>
      <c r="AI45" s="75">
        <f>PXIL!L45</f>
        <v>0</v>
      </c>
      <c r="AJ45" s="75">
        <f>PXIL!R45</f>
        <v>0</v>
      </c>
      <c r="AK45" s="75">
        <f>RTM_IEX!L45</f>
        <v>8.64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5.8200000000000012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10.23</v>
      </c>
      <c r="AB46" s="117">
        <f>-STOA!R46</f>
        <v>0</v>
      </c>
      <c r="AC46">
        <f t="shared" si="0"/>
        <v>0.2046</v>
      </c>
      <c r="AD46">
        <f t="shared" si="1"/>
        <v>23.045400000000001</v>
      </c>
      <c r="AE46">
        <f>'IDT-1'!D46</f>
        <v>0</v>
      </c>
      <c r="AF46" s="26"/>
      <c r="AG46">
        <f t="shared" si="2"/>
        <v>23.045400000000001</v>
      </c>
      <c r="AI46" s="75">
        <f>PXIL!L46</f>
        <v>0</v>
      </c>
      <c r="AJ46" s="75">
        <f>PXIL!R46</f>
        <v>0</v>
      </c>
      <c r="AK46" s="75">
        <f>RTM_IEX!L46</f>
        <v>7.2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5.8200000000000012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10.45</v>
      </c>
      <c r="AB47" s="117">
        <f>-STOA!R47</f>
        <v>0</v>
      </c>
      <c r="AC47">
        <f t="shared" si="0"/>
        <v>0.20231199999999999</v>
      </c>
      <c r="AD47">
        <f t="shared" si="1"/>
        <v>22.787687999999999</v>
      </c>
      <c r="AE47">
        <f>'IDT-1'!D47</f>
        <v>0</v>
      </c>
      <c r="AF47" s="26"/>
      <c r="AG47">
        <f t="shared" si="2"/>
        <v>22.787687999999999</v>
      </c>
      <c r="AI47" s="75">
        <f>PXIL!L47</f>
        <v>0</v>
      </c>
      <c r="AJ47" s="75">
        <f>PXIL!R47</f>
        <v>0</v>
      </c>
      <c r="AK47" s="75">
        <f>RTM_IEX!L47</f>
        <v>6.72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5.8200000000000012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10.719999999999999</v>
      </c>
      <c r="AB48" s="117">
        <f>-STOA!R48</f>
        <v>0</v>
      </c>
      <c r="AC48">
        <f t="shared" si="0"/>
        <v>0.179344</v>
      </c>
      <c r="AD48">
        <f t="shared" si="1"/>
        <v>20.200655999999999</v>
      </c>
      <c r="AE48">
        <f>'IDT-1'!D48</f>
        <v>0</v>
      </c>
      <c r="AF48" s="26"/>
      <c r="AG48">
        <f t="shared" si="2"/>
        <v>20.200655999999999</v>
      </c>
      <c r="AI48" s="75">
        <f>PXIL!L48</f>
        <v>0</v>
      </c>
      <c r="AJ48" s="75">
        <f>PXIL!R48</f>
        <v>0</v>
      </c>
      <c r="AK48" s="75">
        <f>RTM_IEX!L48</f>
        <v>3.84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5.8200000000000012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10.879999999999999</v>
      </c>
      <c r="AB49" s="117">
        <f>-STOA!R49</f>
        <v>0</v>
      </c>
      <c r="AC49">
        <f t="shared" si="0"/>
        <v>0.19342400000000001</v>
      </c>
      <c r="AD49">
        <f t="shared" si="1"/>
        <v>21.786576</v>
      </c>
      <c r="AE49">
        <f>'IDT-1'!D49</f>
        <v>0</v>
      </c>
      <c r="AF49" s="26"/>
      <c r="AG49">
        <f t="shared" si="2"/>
        <v>21.786576</v>
      </c>
      <c r="AI49" s="75">
        <f>PXIL!L49</f>
        <v>0</v>
      </c>
      <c r="AJ49" s="75">
        <f>PXIL!R49</f>
        <v>0</v>
      </c>
      <c r="AK49" s="75">
        <f>RTM_IEX!L49</f>
        <v>5.28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5.8200000000000012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10.99</v>
      </c>
      <c r="AB50" s="117">
        <f>-STOA!R50</f>
        <v>0</v>
      </c>
      <c r="AC50">
        <f t="shared" si="0"/>
        <v>0.19439200000000004</v>
      </c>
      <c r="AD50">
        <f t="shared" si="1"/>
        <v>21.895608000000003</v>
      </c>
      <c r="AE50">
        <f>'IDT-1'!D50</f>
        <v>0</v>
      </c>
      <c r="AF50" s="26"/>
      <c r="AG50">
        <f t="shared" si="2"/>
        <v>21.895608000000003</v>
      </c>
      <c r="AI50" s="75">
        <f>PXIL!L50</f>
        <v>0</v>
      </c>
      <c r="AJ50" s="75">
        <f>PXIL!R50</f>
        <v>0</v>
      </c>
      <c r="AK50" s="75">
        <f>RTM_IEX!L50</f>
        <v>5.28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5.8200000000000012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11.14</v>
      </c>
      <c r="AB51" s="117">
        <f>-STOA!R51</f>
        <v>0</v>
      </c>
      <c r="AC51">
        <f t="shared" si="0"/>
        <v>0.19148800000000002</v>
      </c>
      <c r="AD51">
        <f t="shared" si="1"/>
        <v>21.568512000000002</v>
      </c>
      <c r="AE51">
        <f>'IDT-1'!D51</f>
        <v>0</v>
      </c>
      <c r="AF51" s="26"/>
      <c r="AG51">
        <f t="shared" si="2"/>
        <v>21.568512000000002</v>
      </c>
      <c r="AI51" s="75">
        <f>PXIL!L51</f>
        <v>0</v>
      </c>
      <c r="AJ51" s="75">
        <f>PXIL!R51</f>
        <v>0</v>
      </c>
      <c r="AK51" s="75">
        <f>RTM_IEX!L51</f>
        <v>4.8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11.33</v>
      </c>
      <c r="AB52" s="117">
        <f>-STOA!R52</f>
        <v>0</v>
      </c>
      <c r="AC52">
        <f t="shared" si="0"/>
        <v>0.176264</v>
      </c>
      <c r="AD52">
        <f t="shared" si="1"/>
        <v>19.853735999999998</v>
      </c>
      <c r="AE52">
        <f>'IDT-1'!D52</f>
        <v>0</v>
      </c>
      <c r="AF52" s="26"/>
      <c r="AG52">
        <f t="shared" si="2"/>
        <v>19.853735999999998</v>
      </c>
      <c r="AI52" s="75">
        <f>PXIL!L52</f>
        <v>0</v>
      </c>
      <c r="AJ52" s="75">
        <f>PXIL!R52</f>
        <v>0</v>
      </c>
      <c r="AK52" s="75">
        <f>RTM_IEX!L52</f>
        <v>2.88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11.469999999999999</v>
      </c>
      <c r="AB53" s="117">
        <f>-STOA!R53</f>
        <v>0</v>
      </c>
      <c r="AC53">
        <f t="shared" si="0"/>
        <v>0.17327200000000001</v>
      </c>
      <c r="AD53">
        <f t="shared" si="1"/>
        <v>19.516727999999997</v>
      </c>
      <c r="AE53">
        <f>'IDT-1'!D53</f>
        <v>0</v>
      </c>
      <c r="AF53" s="26"/>
      <c r="AG53">
        <f t="shared" si="2"/>
        <v>19.516727999999997</v>
      </c>
      <c r="AI53" s="75">
        <f>PXIL!L53</f>
        <v>0</v>
      </c>
      <c r="AJ53" s="75">
        <f>PXIL!R53</f>
        <v>0</v>
      </c>
      <c r="AK53" s="75">
        <f>RTM_IEX!L53</f>
        <v>2.4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11.280000000000001</v>
      </c>
      <c r="AB54" s="117">
        <f>-STOA!R54</f>
        <v>0</v>
      </c>
      <c r="AC54">
        <f t="shared" si="0"/>
        <v>0.15892800000000004</v>
      </c>
      <c r="AD54">
        <f t="shared" si="1"/>
        <v>17.901072000000003</v>
      </c>
      <c r="AE54">
        <f>'IDT-1'!D54</f>
        <v>0</v>
      </c>
      <c r="AF54" s="26"/>
      <c r="AG54">
        <f t="shared" si="2"/>
        <v>17.901072000000003</v>
      </c>
      <c r="AI54" s="75">
        <f>PXIL!L54</f>
        <v>0</v>
      </c>
      <c r="AJ54" s="75">
        <f>PXIL!R54</f>
        <v>0</v>
      </c>
      <c r="AK54" s="75">
        <f>RTM_IEX!L54</f>
        <v>0.96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11.14</v>
      </c>
      <c r="AB55" s="117">
        <f>-STOA!R55</f>
        <v>0</v>
      </c>
      <c r="AC55">
        <f t="shared" si="0"/>
        <v>0.16192000000000001</v>
      </c>
      <c r="AD55">
        <f t="shared" si="1"/>
        <v>18.238080000000004</v>
      </c>
      <c r="AE55">
        <f>'IDT-1'!D55</f>
        <v>0</v>
      </c>
      <c r="AF55" s="26"/>
      <c r="AG55">
        <f t="shared" si="2"/>
        <v>18.238080000000004</v>
      </c>
      <c r="AI55" s="75">
        <f>PXIL!L55</f>
        <v>0</v>
      </c>
      <c r="AJ55" s="75">
        <f>PXIL!R55</f>
        <v>0</v>
      </c>
      <c r="AK55" s="75">
        <f>RTM_IEX!L55</f>
        <v>1.44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11.04</v>
      </c>
      <c r="AB56" s="117">
        <f>-STOA!R56</f>
        <v>0</v>
      </c>
      <c r="AC56">
        <f t="shared" si="0"/>
        <v>0.16103999999999999</v>
      </c>
      <c r="AD56">
        <f t="shared" si="1"/>
        <v>18.138960000000001</v>
      </c>
      <c r="AE56">
        <f>'IDT-1'!D56</f>
        <v>0</v>
      </c>
      <c r="AF56" s="26"/>
      <c r="AG56">
        <f t="shared" si="2"/>
        <v>18.138960000000001</v>
      </c>
      <c r="AI56" s="75">
        <f>PXIL!L56</f>
        <v>0</v>
      </c>
      <c r="AJ56" s="75">
        <f>PXIL!R56</f>
        <v>0</v>
      </c>
      <c r="AK56" s="75">
        <f>RTM_IEX!L56</f>
        <v>1.44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10.899999999999999</v>
      </c>
      <c r="AB57" s="117">
        <f>-STOA!R57</f>
        <v>0</v>
      </c>
      <c r="AC57">
        <f t="shared" si="0"/>
        <v>0.15135999999999999</v>
      </c>
      <c r="AD57">
        <f t="shared" si="1"/>
        <v>17.048639999999999</v>
      </c>
      <c r="AE57">
        <f>'IDT-1'!D57</f>
        <v>0</v>
      </c>
      <c r="AF57" s="26"/>
      <c r="AG57">
        <f t="shared" si="2"/>
        <v>17.048639999999999</v>
      </c>
      <c r="AI57" s="75">
        <f>PXIL!L57</f>
        <v>0</v>
      </c>
      <c r="AJ57" s="75">
        <f>PXIL!R57</f>
        <v>0</v>
      </c>
      <c r="AK57" s="75">
        <f>RTM_IEX!L57</f>
        <v>0.48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10.71</v>
      </c>
      <c r="AB58" s="117">
        <f>-STOA!R58</f>
        <v>0</v>
      </c>
      <c r="AC58">
        <f t="shared" si="0"/>
        <v>0.14968800000000002</v>
      </c>
      <c r="AD58">
        <f t="shared" si="1"/>
        <v>16.860312</v>
      </c>
      <c r="AE58">
        <f>'IDT-1'!D58</f>
        <v>0</v>
      </c>
      <c r="AF58" s="26"/>
      <c r="AG58">
        <f t="shared" si="2"/>
        <v>16.860312</v>
      </c>
      <c r="AI58" s="75">
        <f>PXIL!L58</f>
        <v>0</v>
      </c>
      <c r="AJ58" s="75">
        <f>PXIL!R58</f>
        <v>0</v>
      </c>
      <c r="AK58" s="75">
        <f>RTM_IEX!L58</f>
        <v>0.48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10.399999999999999</v>
      </c>
      <c r="AB59" s="117">
        <f>-STOA!R59</f>
        <v>0</v>
      </c>
      <c r="AC59">
        <f t="shared" si="0"/>
        <v>0.159632</v>
      </c>
      <c r="AD59">
        <f t="shared" si="1"/>
        <v>17.980368000000002</v>
      </c>
      <c r="AE59">
        <f>'IDT-1'!D59</f>
        <v>0</v>
      </c>
      <c r="AF59" s="26"/>
      <c r="AG59">
        <f t="shared" si="2"/>
        <v>17.980368000000002</v>
      </c>
      <c r="AI59" s="75">
        <f>PXIL!L59</f>
        <v>0</v>
      </c>
      <c r="AJ59" s="75">
        <f>PXIL!R59</f>
        <v>0</v>
      </c>
      <c r="AK59" s="75">
        <f>RTM_IEX!L59</f>
        <v>1.92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10.050000000000001</v>
      </c>
      <c r="AB60" s="117">
        <f>-STOA!R60</f>
        <v>0</v>
      </c>
      <c r="AC60">
        <f t="shared" si="0"/>
        <v>0.15655200000000002</v>
      </c>
      <c r="AD60">
        <f t="shared" si="1"/>
        <v>17.633447999999998</v>
      </c>
      <c r="AE60">
        <f>'IDT-1'!D60</f>
        <v>0</v>
      </c>
      <c r="AF60" s="26"/>
      <c r="AG60">
        <f t="shared" si="2"/>
        <v>17.633447999999998</v>
      </c>
      <c r="AI60" s="75">
        <f>PXIL!L60</f>
        <v>0</v>
      </c>
      <c r="AJ60" s="75">
        <f>PXIL!R60</f>
        <v>0</v>
      </c>
      <c r="AK60" s="75">
        <f>RTM_IEX!L60</f>
        <v>1.92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10.09</v>
      </c>
      <c r="AB61" s="117">
        <f>-STOA!R61</f>
        <v>0</v>
      </c>
      <c r="AC61">
        <f t="shared" si="0"/>
        <v>0.15690400000000002</v>
      </c>
      <c r="AD61">
        <f t="shared" si="1"/>
        <v>17.673095999999997</v>
      </c>
      <c r="AE61">
        <f>'IDT-1'!D61</f>
        <v>0</v>
      </c>
      <c r="AF61" s="26"/>
      <c r="AG61">
        <f t="shared" si="2"/>
        <v>17.673095999999997</v>
      </c>
      <c r="AI61" s="75">
        <f>PXIL!L61</f>
        <v>0</v>
      </c>
      <c r="AJ61" s="75">
        <f>PXIL!R61</f>
        <v>0</v>
      </c>
      <c r="AK61" s="75">
        <f>RTM_IEX!L61</f>
        <v>1.92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9.8099999999999987</v>
      </c>
      <c r="AB62" s="117">
        <f>-STOA!R62</f>
        <v>0</v>
      </c>
      <c r="AC62">
        <f t="shared" si="0"/>
        <v>0.15443999999999999</v>
      </c>
      <c r="AD62">
        <f t="shared" si="1"/>
        <v>17.395559999999996</v>
      </c>
      <c r="AE62">
        <f>'IDT-1'!D62</f>
        <v>0</v>
      </c>
      <c r="AF62" s="26"/>
      <c r="AG62">
        <f t="shared" si="2"/>
        <v>17.395559999999996</v>
      </c>
      <c r="AI62" s="75">
        <f>PXIL!L62</f>
        <v>0</v>
      </c>
      <c r="AJ62" s="75">
        <f>PXIL!R62</f>
        <v>0</v>
      </c>
      <c r="AK62" s="75">
        <f>RTM_IEX!L62</f>
        <v>1.92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9.36</v>
      </c>
      <c r="AB63" s="117">
        <f>-STOA!R63</f>
        <v>0</v>
      </c>
      <c r="AC63">
        <f t="shared" si="0"/>
        <v>0.15892800000000001</v>
      </c>
      <c r="AD63">
        <f t="shared" si="1"/>
        <v>17.901071999999999</v>
      </c>
      <c r="AE63">
        <f>'IDT-1'!D63</f>
        <v>0</v>
      </c>
      <c r="AF63" s="26"/>
      <c r="AG63">
        <f t="shared" si="2"/>
        <v>17.901071999999999</v>
      </c>
      <c r="AI63" s="75">
        <f>PXIL!L63</f>
        <v>0</v>
      </c>
      <c r="AJ63" s="75">
        <f>PXIL!R63</f>
        <v>0</v>
      </c>
      <c r="AK63" s="75">
        <f>RTM_IEX!L63</f>
        <v>2.88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9.01</v>
      </c>
      <c r="AB64" s="117">
        <f>-STOA!R64</f>
        <v>0</v>
      </c>
      <c r="AC64">
        <f t="shared" si="0"/>
        <v>0.164296</v>
      </c>
      <c r="AD64">
        <f t="shared" si="1"/>
        <v>18.505704000000001</v>
      </c>
      <c r="AE64">
        <f>'IDT-1'!D64</f>
        <v>0</v>
      </c>
      <c r="AF64" s="26"/>
      <c r="AG64">
        <f t="shared" si="2"/>
        <v>18.505704000000001</v>
      </c>
      <c r="AI64" s="75">
        <f>PXIL!L64</f>
        <v>0</v>
      </c>
      <c r="AJ64" s="75">
        <f>PXIL!R64</f>
        <v>0</v>
      </c>
      <c r="AK64" s="75">
        <f>RTM_IEX!L64</f>
        <v>3.84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8.58</v>
      </c>
      <c r="AB65" s="117">
        <f>-STOA!R65</f>
        <v>0</v>
      </c>
      <c r="AC65">
        <f t="shared" si="0"/>
        <v>0.152064</v>
      </c>
      <c r="AD65">
        <f t="shared" si="1"/>
        <v>17.127936000000002</v>
      </c>
      <c r="AE65">
        <f>'IDT-1'!D65</f>
        <v>0</v>
      </c>
      <c r="AF65" s="26"/>
      <c r="AG65">
        <f t="shared" si="2"/>
        <v>17.127936000000002</v>
      </c>
      <c r="AI65" s="75">
        <f>PXIL!L65</f>
        <v>0</v>
      </c>
      <c r="AJ65" s="75">
        <f>PXIL!R65</f>
        <v>0</v>
      </c>
      <c r="AK65" s="75">
        <f>RTM_IEX!L65</f>
        <v>2.88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8.18</v>
      </c>
      <c r="AB66" s="117">
        <f>-STOA!R66</f>
        <v>0</v>
      </c>
      <c r="AC66">
        <f t="shared" si="0"/>
        <v>0.15276800000000001</v>
      </c>
      <c r="AD66">
        <f t="shared" si="1"/>
        <v>17.207231999999998</v>
      </c>
      <c r="AE66">
        <f>'IDT-1'!D66</f>
        <v>0</v>
      </c>
      <c r="AF66" s="26"/>
      <c r="AG66">
        <f t="shared" si="2"/>
        <v>17.207231999999998</v>
      </c>
      <c r="AI66" s="75">
        <f>PXIL!L66</f>
        <v>0</v>
      </c>
      <c r="AJ66" s="75">
        <f>PXIL!R66</f>
        <v>0</v>
      </c>
      <c r="AK66" s="75">
        <f>RTM_IEX!L66</f>
        <v>3.36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7.67</v>
      </c>
      <c r="AB67" s="117">
        <f>-STOA!R67</f>
        <v>0</v>
      </c>
      <c r="AC67">
        <f t="shared" si="0"/>
        <v>0.15250400000000003</v>
      </c>
      <c r="AD67">
        <f t="shared" si="1"/>
        <v>17.177495999999998</v>
      </c>
      <c r="AE67">
        <f>'IDT-1'!D67</f>
        <v>0</v>
      </c>
      <c r="AF67" s="26"/>
      <c r="AG67">
        <f t="shared" si="2"/>
        <v>17.177495999999998</v>
      </c>
      <c r="AI67" s="75">
        <f>PXIL!L67</f>
        <v>0</v>
      </c>
      <c r="AJ67" s="75">
        <f>PXIL!R67</f>
        <v>0</v>
      </c>
      <c r="AK67" s="75">
        <f>RTM_IEX!L67</f>
        <v>3.84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5.8200000000000012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7.1899999999999995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0.15250400000000003</v>
      </c>
      <c r="AD68">
        <f t="shared" ref="AD68:AD98" si="4">SUM(B68:AB68,AI68:AR68)-AC68</f>
        <v>17.177496000000001</v>
      </c>
      <c r="AE68">
        <f>'IDT-1'!D68</f>
        <v>0</v>
      </c>
      <c r="AF68" s="26"/>
      <c r="AG68">
        <f t="shared" ref="AG68:AG98" si="5">SUM(AD68:AF68)</f>
        <v>17.177496000000001</v>
      </c>
      <c r="AI68" s="75">
        <f>PXIL!L68</f>
        <v>0</v>
      </c>
      <c r="AJ68" s="75">
        <f>PXIL!R68</f>
        <v>0</v>
      </c>
      <c r="AK68" s="75">
        <f>RTM_IEX!L68</f>
        <v>4.32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5.8200000000000012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6.74</v>
      </c>
      <c r="AB69" s="117">
        <f>-STOA!R69</f>
        <v>0</v>
      </c>
      <c r="AC69">
        <f t="shared" si="3"/>
        <v>0.15699200000000002</v>
      </c>
      <c r="AD69">
        <f t="shared" si="4"/>
        <v>17.683008000000005</v>
      </c>
      <c r="AE69">
        <f>'IDT-1'!D69</f>
        <v>0</v>
      </c>
      <c r="AF69" s="26"/>
      <c r="AG69">
        <f t="shared" si="5"/>
        <v>17.683008000000005</v>
      </c>
      <c r="AI69" s="75">
        <f>PXIL!L69</f>
        <v>0</v>
      </c>
      <c r="AJ69" s="75">
        <f>PXIL!R69</f>
        <v>0</v>
      </c>
      <c r="AK69" s="75">
        <f>RTM_IEX!L69</f>
        <v>5.28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5.8200000000000012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6.3</v>
      </c>
      <c r="AB70" s="117">
        <f>-STOA!R70</f>
        <v>0</v>
      </c>
      <c r="AC70">
        <f t="shared" si="3"/>
        <v>0.16579200000000002</v>
      </c>
      <c r="AD70">
        <f t="shared" si="4"/>
        <v>18.674208</v>
      </c>
      <c r="AE70">
        <f>'IDT-1'!D70</f>
        <v>0</v>
      </c>
      <c r="AF70" s="26"/>
      <c r="AG70">
        <f t="shared" si="5"/>
        <v>18.674208</v>
      </c>
      <c r="AI70" s="75">
        <f>PXIL!L70</f>
        <v>0</v>
      </c>
      <c r="AJ70" s="75">
        <f>PXIL!R70</f>
        <v>0</v>
      </c>
      <c r="AK70" s="75">
        <f>RTM_IEX!L70</f>
        <v>6.72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5.8200000000000012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5.9</v>
      </c>
      <c r="AB71" s="117">
        <f>-STOA!R71</f>
        <v>0</v>
      </c>
      <c r="AC71">
        <f t="shared" si="3"/>
        <v>0.17072000000000004</v>
      </c>
      <c r="AD71">
        <f t="shared" si="4"/>
        <v>19.229280000000003</v>
      </c>
      <c r="AE71">
        <f>'IDT-1'!D71</f>
        <v>0</v>
      </c>
      <c r="AF71" s="26"/>
      <c r="AG71">
        <f t="shared" si="5"/>
        <v>19.229280000000003</v>
      </c>
      <c r="AI71" s="75">
        <f>PXIL!L71</f>
        <v>0</v>
      </c>
      <c r="AJ71" s="75">
        <f>PXIL!R71</f>
        <v>0</v>
      </c>
      <c r="AK71" s="75">
        <f>RTM_IEX!L71</f>
        <v>7.68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5.8200000000000012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5.54</v>
      </c>
      <c r="AB72" s="117">
        <f>-STOA!R72</f>
        <v>0</v>
      </c>
      <c r="AC72">
        <f t="shared" si="3"/>
        <v>0.17177600000000004</v>
      </c>
      <c r="AD72">
        <f t="shared" si="4"/>
        <v>19.348224000000002</v>
      </c>
      <c r="AE72">
        <f>'IDT-1'!D72</f>
        <v>0</v>
      </c>
      <c r="AF72" s="26"/>
      <c r="AG72">
        <f t="shared" si="5"/>
        <v>19.348224000000002</v>
      </c>
      <c r="AI72" s="75">
        <f>PXIL!L72</f>
        <v>0</v>
      </c>
      <c r="AJ72" s="75">
        <f>PXIL!R72</f>
        <v>0</v>
      </c>
      <c r="AK72" s="75">
        <f>RTM_IEX!L72</f>
        <v>8.16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5.25</v>
      </c>
      <c r="AB73" s="117">
        <f>-STOA!R73</f>
        <v>0</v>
      </c>
      <c r="AC73">
        <f t="shared" si="3"/>
        <v>0.177672</v>
      </c>
      <c r="AD73">
        <f t="shared" si="4"/>
        <v>20.012327999999997</v>
      </c>
      <c r="AE73">
        <f>'IDT-1'!D73</f>
        <v>0</v>
      </c>
      <c r="AF73" s="26"/>
      <c r="AG73">
        <f t="shared" si="5"/>
        <v>20.012327999999997</v>
      </c>
      <c r="AI73" s="75">
        <f>PXIL!L73</f>
        <v>0</v>
      </c>
      <c r="AJ73" s="75">
        <f>PXIL!R73</f>
        <v>0</v>
      </c>
      <c r="AK73" s="75">
        <f>RTM_IEX!L73</f>
        <v>9.1199999999999992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5.0199999999999996</v>
      </c>
      <c r="AB74" s="117">
        <f>-STOA!R74</f>
        <v>0</v>
      </c>
      <c r="AC74">
        <f t="shared" si="3"/>
        <v>0.179872</v>
      </c>
      <c r="AD74">
        <f t="shared" si="4"/>
        <v>20.260127999999998</v>
      </c>
      <c r="AE74">
        <f>'IDT-1'!D74</f>
        <v>0</v>
      </c>
      <c r="AF74" s="26"/>
      <c r="AG74">
        <f t="shared" si="5"/>
        <v>20.260127999999998</v>
      </c>
      <c r="AI74" s="75">
        <f>PXIL!L74</f>
        <v>0</v>
      </c>
      <c r="AJ74" s="75">
        <f>PXIL!R74</f>
        <v>0</v>
      </c>
      <c r="AK74" s="75">
        <f>RTM_IEX!L74</f>
        <v>9.6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7.81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4.8999999999999995</v>
      </c>
      <c r="AB75" s="117">
        <f>-STOA!R75</f>
        <v>0</v>
      </c>
      <c r="AC75">
        <f t="shared" si="3"/>
        <v>0.17943200000000001</v>
      </c>
      <c r="AD75">
        <f t="shared" si="4"/>
        <v>20.210568000000002</v>
      </c>
      <c r="AE75">
        <f>'IDT-1'!D75</f>
        <v>0</v>
      </c>
      <c r="AF75" s="26"/>
      <c r="AG75">
        <f t="shared" si="5"/>
        <v>20.210568000000002</v>
      </c>
      <c r="AI75" s="75">
        <f>PXIL!L75</f>
        <v>0</v>
      </c>
      <c r="AJ75" s="75">
        <f>PXIL!R75</f>
        <v>0</v>
      </c>
      <c r="AK75" s="75">
        <f>RTM_IEX!L75</f>
        <v>7.68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7.81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4.8</v>
      </c>
      <c r="AB76" s="117">
        <f>-STOA!R76</f>
        <v>0</v>
      </c>
      <c r="AC76">
        <f t="shared" si="3"/>
        <v>0.187</v>
      </c>
      <c r="AD76">
        <f t="shared" si="4"/>
        <v>21.062999999999999</v>
      </c>
      <c r="AE76">
        <f>'IDT-1'!D76</f>
        <v>0</v>
      </c>
      <c r="AF76" s="26"/>
      <c r="AG76">
        <f t="shared" si="5"/>
        <v>21.062999999999999</v>
      </c>
      <c r="AI76" s="75">
        <f>PXIL!L76</f>
        <v>0</v>
      </c>
      <c r="AJ76" s="75">
        <f>PXIL!R76</f>
        <v>0</v>
      </c>
      <c r="AK76" s="75">
        <f>RTM_IEX!L76</f>
        <v>8.64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7.81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4.8</v>
      </c>
      <c r="AB77" s="117">
        <f>-STOA!R77</f>
        <v>0</v>
      </c>
      <c r="AC77">
        <f t="shared" si="3"/>
        <v>0.15708</v>
      </c>
      <c r="AD77">
        <f t="shared" si="4"/>
        <v>17.692920000000001</v>
      </c>
      <c r="AE77">
        <f>'IDT-1'!D77</f>
        <v>0</v>
      </c>
      <c r="AF77" s="26"/>
      <c r="AG77">
        <f t="shared" si="5"/>
        <v>17.692920000000001</v>
      </c>
      <c r="AI77" s="75">
        <f>PXIL!L77</f>
        <v>0</v>
      </c>
      <c r="AJ77" s="75">
        <f>PXIL!R77</f>
        <v>0</v>
      </c>
      <c r="AK77" s="75">
        <f>RTM_IEX!L77</f>
        <v>5.24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7.81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4.8</v>
      </c>
      <c r="AB78" s="117">
        <f>-STOA!R78</f>
        <v>0</v>
      </c>
      <c r="AC78">
        <f t="shared" si="3"/>
        <v>0.15135999999999999</v>
      </c>
      <c r="AD78">
        <f t="shared" si="4"/>
        <v>17.048639999999999</v>
      </c>
      <c r="AE78">
        <f>'IDT-1'!D78</f>
        <v>0</v>
      </c>
      <c r="AF78" s="26"/>
      <c r="AG78">
        <f t="shared" si="5"/>
        <v>17.048639999999999</v>
      </c>
      <c r="AI78" s="75">
        <f>PXIL!L78</f>
        <v>0</v>
      </c>
      <c r="AJ78" s="75">
        <f>PXIL!R78</f>
        <v>0</v>
      </c>
      <c r="AK78" s="75">
        <f>RTM_IEX!L78</f>
        <v>4.59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7.81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4.8</v>
      </c>
      <c r="AB79" s="117">
        <f>-STOA!R79</f>
        <v>0</v>
      </c>
      <c r="AC79">
        <f t="shared" si="3"/>
        <v>0.133496</v>
      </c>
      <c r="AD79">
        <f t="shared" si="4"/>
        <v>15.036504000000001</v>
      </c>
      <c r="AE79">
        <f>'IDT-1'!D79</f>
        <v>0</v>
      </c>
      <c r="AF79" s="26"/>
      <c r="AG79">
        <f t="shared" si="5"/>
        <v>15.036504000000001</v>
      </c>
      <c r="AI79" s="75">
        <f>PXIL!L79</f>
        <v>0</v>
      </c>
      <c r="AJ79" s="75">
        <f>PXIL!R79</f>
        <v>0</v>
      </c>
      <c r="AK79" s="75">
        <f>RTM_IEX!L79</f>
        <v>2.56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7.9596890746455218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4.8</v>
      </c>
      <c r="AB80" s="117">
        <f>-STOA!R80</f>
        <v>0</v>
      </c>
      <c r="AC80">
        <f t="shared" si="3"/>
        <v>0.1350772638568806</v>
      </c>
      <c r="AD80">
        <f t="shared" si="4"/>
        <v>15.214611810788641</v>
      </c>
      <c r="AE80">
        <f>'IDT-1'!D80</f>
        <v>0</v>
      </c>
      <c r="AF80" s="26"/>
      <c r="AG80">
        <f t="shared" si="5"/>
        <v>15.214611810788641</v>
      </c>
      <c r="AI80" s="75">
        <f>PXIL!L80</f>
        <v>0</v>
      </c>
      <c r="AJ80" s="75">
        <f>PXIL!R80</f>
        <v>0</v>
      </c>
      <c r="AK80" s="75">
        <f>RTM_IEX!L80</f>
        <v>2.59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7.9596890746455218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4.8</v>
      </c>
      <c r="AB81" s="117">
        <f>-STOA!R81</f>
        <v>0</v>
      </c>
      <c r="AC81">
        <f t="shared" si="3"/>
        <v>0.14678126385688059</v>
      </c>
      <c r="AD81">
        <f t="shared" si="4"/>
        <v>16.532907810788643</v>
      </c>
      <c r="AE81">
        <f>'IDT-1'!D81</f>
        <v>0</v>
      </c>
      <c r="AF81" s="26"/>
      <c r="AG81">
        <f t="shared" si="5"/>
        <v>16.532907810788643</v>
      </c>
      <c r="AI81" s="75">
        <f>PXIL!L81</f>
        <v>0</v>
      </c>
      <c r="AJ81" s="75">
        <f>PXIL!R81</f>
        <v>0</v>
      </c>
      <c r="AK81" s="75">
        <f>RTM_IEX!L81</f>
        <v>3.92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7.9596890746455218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4.8</v>
      </c>
      <c r="AB82" s="117">
        <f>-STOA!R82</f>
        <v>0</v>
      </c>
      <c r="AC82">
        <f t="shared" si="3"/>
        <v>0.15179726385688058</v>
      </c>
      <c r="AD82">
        <f t="shared" si="4"/>
        <v>17.097891810788642</v>
      </c>
      <c r="AE82">
        <f>'IDT-1'!D82</f>
        <v>0</v>
      </c>
      <c r="AF82" s="26"/>
      <c r="AG82">
        <f t="shared" si="5"/>
        <v>17.097891810788642</v>
      </c>
      <c r="AI82" s="75">
        <f>PXIL!L82</f>
        <v>0</v>
      </c>
      <c r="AJ82" s="75">
        <f>PXIL!R82</f>
        <v>0</v>
      </c>
      <c r="AK82" s="75">
        <f>RTM_IEX!L82</f>
        <v>4.49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4.8</v>
      </c>
      <c r="AB83" s="117">
        <f>-STOA!R83</f>
        <v>0</v>
      </c>
      <c r="AC83">
        <f t="shared" si="3"/>
        <v>0.14423200000000003</v>
      </c>
      <c r="AD83">
        <f t="shared" si="4"/>
        <v>16.245768000000002</v>
      </c>
      <c r="AE83">
        <f>'IDT-1'!D83</f>
        <v>0</v>
      </c>
      <c r="AF83" s="26"/>
      <c r="AG83">
        <f t="shared" si="5"/>
        <v>16.245768000000002</v>
      </c>
      <c r="AI83" s="75">
        <f>PXIL!L83</f>
        <v>0</v>
      </c>
      <c r="AJ83" s="75">
        <f>PXIL!R83</f>
        <v>0</v>
      </c>
      <c r="AK83" s="75">
        <f>RTM_IEX!L83</f>
        <v>5.77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4.8</v>
      </c>
      <c r="AB84" s="117">
        <f>-STOA!R84</f>
        <v>0</v>
      </c>
      <c r="AC84">
        <f t="shared" si="3"/>
        <v>0.170016</v>
      </c>
      <c r="AD84">
        <f t="shared" si="4"/>
        <v>19.149984</v>
      </c>
      <c r="AE84">
        <f>'IDT-1'!D84</f>
        <v>0</v>
      </c>
      <c r="AF84" s="26"/>
      <c r="AG84">
        <f t="shared" si="5"/>
        <v>19.149984</v>
      </c>
      <c r="AI84" s="75">
        <f>PXIL!L84</f>
        <v>0</v>
      </c>
      <c r="AJ84" s="75">
        <f>PXIL!R84</f>
        <v>0</v>
      </c>
      <c r="AK84" s="75">
        <f>RTM_IEX!L84</f>
        <v>8.6999999999999993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4.8</v>
      </c>
      <c r="AB85" s="117">
        <f>-STOA!R85</f>
        <v>0</v>
      </c>
      <c r="AC85">
        <f t="shared" si="3"/>
        <v>0.18638400000000002</v>
      </c>
      <c r="AD85">
        <f t="shared" si="4"/>
        <v>20.993615999999999</v>
      </c>
      <c r="AE85">
        <f>'IDT-1'!D85</f>
        <v>0</v>
      </c>
      <c r="AF85" s="26"/>
      <c r="AG85">
        <f t="shared" si="5"/>
        <v>20.993615999999999</v>
      </c>
      <c r="AI85" s="75">
        <f>PXIL!L85</f>
        <v>0</v>
      </c>
      <c r="AJ85" s="75">
        <f>PXIL!R85</f>
        <v>0</v>
      </c>
      <c r="AK85" s="75">
        <f>RTM_IEX!L85</f>
        <v>10.56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4.8</v>
      </c>
      <c r="AB86" s="117">
        <f>-STOA!R86</f>
        <v>0</v>
      </c>
      <c r="AC86">
        <f t="shared" si="3"/>
        <v>0.18392000000000003</v>
      </c>
      <c r="AD86">
        <f t="shared" si="4"/>
        <v>20.716079999999998</v>
      </c>
      <c r="AE86">
        <f>'IDT-1'!D86</f>
        <v>0</v>
      </c>
      <c r="AF86" s="26"/>
      <c r="AG86">
        <f t="shared" si="5"/>
        <v>20.716079999999998</v>
      </c>
      <c r="AI86" s="75">
        <f>PXIL!L86</f>
        <v>0</v>
      </c>
      <c r="AJ86" s="75">
        <f>PXIL!R86</f>
        <v>0</v>
      </c>
      <c r="AK86" s="75">
        <f>RTM_IEX!L86</f>
        <v>10.28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4.8</v>
      </c>
      <c r="AB87" s="117">
        <f>-STOA!R87</f>
        <v>0</v>
      </c>
      <c r="AC87">
        <f t="shared" si="3"/>
        <v>0.18216000000000002</v>
      </c>
      <c r="AD87">
        <f t="shared" si="4"/>
        <v>20.517840000000003</v>
      </c>
      <c r="AE87">
        <f>'IDT-1'!D87</f>
        <v>0</v>
      </c>
      <c r="AF87" s="26"/>
      <c r="AG87">
        <f t="shared" si="5"/>
        <v>20.517840000000003</v>
      </c>
      <c r="AI87" s="75">
        <f>PXIL!L87</f>
        <v>0</v>
      </c>
      <c r="AJ87" s="75">
        <f>PXIL!R87</f>
        <v>0</v>
      </c>
      <c r="AK87" s="75">
        <f>RTM_IEX!L87</f>
        <v>10.08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4.8</v>
      </c>
      <c r="AB88" s="117">
        <f>-STOA!R88</f>
        <v>0</v>
      </c>
      <c r="AC88">
        <f t="shared" si="3"/>
        <v>0.17292000000000002</v>
      </c>
      <c r="AD88">
        <f t="shared" si="4"/>
        <v>19.477079999999997</v>
      </c>
      <c r="AE88">
        <f>'IDT-1'!D88</f>
        <v>0</v>
      </c>
      <c r="AF88" s="26"/>
      <c r="AG88">
        <f t="shared" si="5"/>
        <v>19.477079999999997</v>
      </c>
      <c r="AI88" s="75">
        <f>PXIL!L88</f>
        <v>0</v>
      </c>
      <c r="AJ88" s="75">
        <f>PXIL!R88</f>
        <v>0</v>
      </c>
      <c r="AK88" s="75">
        <f>RTM_IEX!L88</f>
        <v>9.0299999999999994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4.8</v>
      </c>
      <c r="AB89" s="117">
        <f>-STOA!R89</f>
        <v>0</v>
      </c>
      <c r="AC89">
        <f t="shared" si="3"/>
        <v>0.17124800000000001</v>
      </c>
      <c r="AD89">
        <f t="shared" si="4"/>
        <v>19.288752000000002</v>
      </c>
      <c r="AE89">
        <f>'IDT-1'!D89</f>
        <v>0</v>
      </c>
      <c r="AF89" s="26"/>
      <c r="AG89">
        <f t="shared" si="5"/>
        <v>19.288752000000002</v>
      </c>
      <c r="AI89" s="75">
        <f>PXIL!L89</f>
        <v>0</v>
      </c>
      <c r="AJ89" s="75">
        <f>PXIL!R89</f>
        <v>0</v>
      </c>
      <c r="AK89" s="75">
        <f>RTM_IEX!L89</f>
        <v>8.84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4.8</v>
      </c>
      <c r="AB90" s="117">
        <f>-STOA!R90</f>
        <v>0</v>
      </c>
      <c r="AC90">
        <f t="shared" si="3"/>
        <v>0.16447200000000001</v>
      </c>
      <c r="AD90">
        <f t="shared" si="4"/>
        <v>18.525528000000001</v>
      </c>
      <c r="AE90">
        <f>'IDT-1'!D90</f>
        <v>0</v>
      </c>
      <c r="AF90" s="26"/>
      <c r="AG90">
        <f t="shared" si="5"/>
        <v>18.525528000000001</v>
      </c>
      <c r="AI90" s="75">
        <f>PXIL!L90</f>
        <v>0</v>
      </c>
      <c r="AJ90" s="75">
        <f>PXIL!R90</f>
        <v>0</v>
      </c>
      <c r="AK90" s="75">
        <f>RTM_IEX!L90</f>
        <v>8.07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5.8200000000000012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4.8</v>
      </c>
      <c r="AB91" s="117">
        <f>-STOA!R91</f>
        <v>0</v>
      </c>
      <c r="AC91">
        <f t="shared" si="3"/>
        <v>0.15259200000000001</v>
      </c>
      <c r="AD91">
        <f t="shared" si="4"/>
        <v>17.187408000000001</v>
      </c>
      <c r="AE91">
        <f>'IDT-1'!D91</f>
        <v>0</v>
      </c>
      <c r="AF91" s="26"/>
      <c r="AG91">
        <f t="shared" si="5"/>
        <v>17.187408000000001</v>
      </c>
      <c r="AI91" s="75">
        <f>PXIL!L91</f>
        <v>0</v>
      </c>
      <c r="AJ91" s="75">
        <f>PXIL!R91</f>
        <v>0</v>
      </c>
      <c r="AK91" s="75">
        <f>RTM_IEX!L91</f>
        <v>6.72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4.8</v>
      </c>
      <c r="AB92" s="117">
        <f>-STOA!R92</f>
        <v>0</v>
      </c>
      <c r="AC92">
        <f t="shared" si="3"/>
        <v>0.14502400000000001</v>
      </c>
      <c r="AD92">
        <f t="shared" si="4"/>
        <v>16.334976000000001</v>
      </c>
      <c r="AE92">
        <f>'IDT-1'!D92</f>
        <v>0</v>
      </c>
      <c r="AF92" s="26"/>
      <c r="AG92">
        <f t="shared" si="5"/>
        <v>16.334976000000001</v>
      </c>
      <c r="AI92" s="75">
        <f>PXIL!L92</f>
        <v>0</v>
      </c>
      <c r="AJ92" s="75">
        <f>PXIL!R92</f>
        <v>0</v>
      </c>
      <c r="AK92" s="75">
        <f>RTM_IEX!L92</f>
        <v>5.86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5.8200000000000012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4.8</v>
      </c>
      <c r="AB93" s="117">
        <f>-STOA!R93</f>
        <v>0</v>
      </c>
      <c r="AC93">
        <f t="shared" si="3"/>
        <v>0.13912800000000003</v>
      </c>
      <c r="AD93">
        <f t="shared" si="4"/>
        <v>15.670872000000003</v>
      </c>
      <c r="AE93">
        <f>'IDT-1'!D93</f>
        <v>0</v>
      </c>
      <c r="AF93" s="26"/>
      <c r="AG93">
        <f t="shared" si="5"/>
        <v>15.670872000000003</v>
      </c>
      <c r="AI93" s="75">
        <f>PXIL!L93</f>
        <v>0</v>
      </c>
      <c r="AJ93" s="75">
        <f>PXIL!R93</f>
        <v>0</v>
      </c>
      <c r="AK93" s="75">
        <f>RTM_IEX!L93</f>
        <v>5.19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5.8200000000000012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4.8</v>
      </c>
      <c r="AB94" s="117">
        <f>-STOA!R94</f>
        <v>0</v>
      </c>
      <c r="AC94">
        <f t="shared" si="3"/>
        <v>0.13147200000000003</v>
      </c>
      <c r="AD94">
        <f t="shared" si="4"/>
        <v>14.808528000000001</v>
      </c>
      <c r="AE94">
        <f>'IDT-1'!D94</f>
        <v>0</v>
      </c>
      <c r="AF94" s="26"/>
      <c r="AG94">
        <f t="shared" si="5"/>
        <v>14.808528000000001</v>
      </c>
      <c r="AI94" s="75">
        <f>PXIL!L94</f>
        <v>0</v>
      </c>
      <c r="AJ94" s="75">
        <f>PXIL!R94</f>
        <v>0</v>
      </c>
      <c r="AK94" s="75">
        <f>RTM_IEX!L94</f>
        <v>4.32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5.8200000000000012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4.8</v>
      </c>
      <c r="AB95" s="117">
        <f>-STOA!R95</f>
        <v>0</v>
      </c>
      <c r="AC95">
        <f t="shared" si="3"/>
        <v>0.12980000000000003</v>
      </c>
      <c r="AD95">
        <f t="shared" si="4"/>
        <v>14.620200000000001</v>
      </c>
      <c r="AE95">
        <f>'IDT-1'!D95</f>
        <v>0</v>
      </c>
      <c r="AF95" s="26"/>
      <c r="AG95">
        <f t="shared" si="5"/>
        <v>14.620200000000001</v>
      </c>
      <c r="AI95" s="75">
        <f>PXIL!L95</f>
        <v>0</v>
      </c>
      <c r="AJ95" s="75">
        <f>PXIL!R95</f>
        <v>0</v>
      </c>
      <c r="AK95" s="75">
        <f>RTM_IEX!L95</f>
        <v>4.13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5.8200000000000012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4.8</v>
      </c>
      <c r="AB96" s="117">
        <f>-STOA!R96</f>
        <v>0</v>
      </c>
      <c r="AC96">
        <f t="shared" si="3"/>
        <v>0.12724800000000003</v>
      </c>
      <c r="AD96">
        <f t="shared" si="4"/>
        <v>14.332752000000001</v>
      </c>
      <c r="AE96">
        <f>'IDT-1'!D96</f>
        <v>0</v>
      </c>
      <c r="AF96" s="26"/>
      <c r="AG96">
        <f t="shared" si="5"/>
        <v>14.332752000000001</v>
      </c>
      <c r="AI96" s="75">
        <f>PXIL!L96</f>
        <v>0</v>
      </c>
      <c r="AJ96" s="75">
        <f>PXIL!R96</f>
        <v>0</v>
      </c>
      <c r="AK96" s="75">
        <f>RTM_IEX!L96</f>
        <v>3.84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5.8200000000000012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4.8</v>
      </c>
      <c r="AB97" s="117">
        <f>-STOA!R97</f>
        <v>0</v>
      </c>
      <c r="AC97">
        <f t="shared" si="3"/>
        <v>0.11880000000000002</v>
      </c>
      <c r="AD97">
        <f t="shared" si="4"/>
        <v>13.3812</v>
      </c>
      <c r="AE97">
        <f>'IDT-1'!D97</f>
        <v>0</v>
      </c>
      <c r="AF97" s="26"/>
      <c r="AG97">
        <f t="shared" si="5"/>
        <v>13.3812</v>
      </c>
      <c r="AI97" s="75">
        <f>PXIL!L97</f>
        <v>0</v>
      </c>
      <c r="AJ97" s="75">
        <f>PXIL!R97</f>
        <v>0</v>
      </c>
      <c r="AK97" s="75">
        <f>RTM_IEX!L97</f>
        <v>2.88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5.8200000000000012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4.8</v>
      </c>
      <c r="AB98" s="117">
        <f>-STOA!R98</f>
        <v>0</v>
      </c>
      <c r="AC98">
        <f t="shared" si="3"/>
        <v>0.11624800000000002</v>
      </c>
      <c r="AD98">
        <f t="shared" si="4"/>
        <v>13.093752</v>
      </c>
      <c r="AE98">
        <f>'IDT-1'!D98</f>
        <v>0</v>
      </c>
      <c r="AF98" s="26"/>
      <c r="AG98">
        <f t="shared" si="5"/>
        <v>13.093752</v>
      </c>
      <c r="AI98" s="75">
        <f>PXIL!L98</f>
        <v>0</v>
      </c>
      <c r="AJ98" s="75">
        <f>PXIL!R98</f>
        <v>0</v>
      </c>
      <c r="AK98" s="75">
        <f>RTM_IEX!L98</f>
        <v>2.59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0.14377361296872643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0.1564199999999997</v>
      </c>
      <c r="AB99" s="117">
        <f t="shared" si="6"/>
        <v>0</v>
      </c>
      <c r="AC99">
        <f t="shared" si="6"/>
        <v>4.0364157941247926E-3</v>
      </c>
      <c r="AD99">
        <f t="shared" si="6"/>
        <v>0.45464719717460156</v>
      </c>
      <c r="AE99">
        <f t="shared" ref="AE99:AR99" si="7">SUM(AE3:AE98)/4000</f>
        <v>0</v>
      </c>
      <c r="AG99">
        <f t="shared" si="7"/>
        <v>0.45464719717460156</v>
      </c>
      <c r="AI99">
        <f t="shared" si="7"/>
        <v>0</v>
      </c>
      <c r="AJ99">
        <f t="shared" si="7"/>
        <v>0</v>
      </c>
      <c r="AK99">
        <f t="shared" si="7"/>
        <v>0.15849000000000008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44970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10.802194999999999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4.42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0.13395531599999999</v>
      </c>
      <c r="AD3">
        <f>SUM(B3:AB3,AI3:AR3)-AC3</f>
        <v>15.088239683999999</v>
      </c>
      <c r="AE3">
        <v>0</v>
      </c>
      <c r="AF3" s="26"/>
      <c r="AG3">
        <f>SUM(AD3:AF3)</f>
        <v>15.088239683999999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10.802194999999999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3.27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0.123835316</v>
      </c>
      <c r="AD4">
        <f t="shared" ref="AD4:AD67" si="1">SUM(B4:AB4,AI4:AR4)-AC4</f>
        <v>13.948359684</v>
      </c>
      <c r="AE4">
        <v>0</v>
      </c>
      <c r="AF4" s="26"/>
      <c r="AG4">
        <f t="shared" ref="AG4:AG67" si="2">SUM(AD4:AF4)</f>
        <v>13.948359684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10.802194999999999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4.2300000000000004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0.13228331600000001</v>
      </c>
      <c r="AD5">
        <f t="shared" si="1"/>
        <v>14.899911683999999</v>
      </c>
      <c r="AE5">
        <v>0</v>
      </c>
      <c r="AF5" s="26"/>
      <c r="AG5">
        <f t="shared" si="2"/>
        <v>14.899911683999999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10.802194999999999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5.57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0.14407531599999998</v>
      </c>
      <c r="AD6">
        <f t="shared" si="1"/>
        <v>16.228119683999999</v>
      </c>
      <c r="AE6">
        <v>0</v>
      </c>
      <c r="AF6" s="26"/>
      <c r="AG6">
        <f t="shared" si="2"/>
        <v>16.228119683999999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10.802194999999999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3.84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0.12885131599999999</v>
      </c>
      <c r="AD7">
        <f t="shared" si="1"/>
        <v>14.513343683999999</v>
      </c>
      <c r="AE7">
        <v>0</v>
      </c>
      <c r="AF7" s="26"/>
      <c r="AG7">
        <f t="shared" si="2"/>
        <v>14.513343683999999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10.802194999999999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4.03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0.130523316</v>
      </c>
      <c r="AD8">
        <f t="shared" si="1"/>
        <v>14.701671683999999</v>
      </c>
      <c r="AE8">
        <v>0</v>
      </c>
      <c r="AF8" s="26"/>
      <c r="AG8">
        <f t="shared" si="2"/>
        <v>14.701671683999999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10.802194999999999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6.15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0.14917931600000001</v>
      </c>
      <c r="AD9">
        <f t="shared" si="1"/>
        <v>16.803015683999998</v>
      </c>
      <c r="AE9">
        <v>0</v>
      </c>
      <c r="AF9" s="26"/>
      <c r="AG9">
        <f t="shared" si="2"/>
        <v>16.803015683999998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10.802194999999999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4.71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0.13650731599999999</v>
      </c>
      <c r="AD10">
        <f t="shared" si="1"/>
        <v>15.375687683999999</v>
      </c>
      <c r="AE10">
        <v>0</v>
      </c>
      <c r="AF10" s="26"/>
      <c r="AG10">
        <f t="shared" si="2"/>
        <v>15.375687683999999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10.802194999999999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4.9000000000000004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0.138179316</v>
      </c>
      <c r="AD11">
        <f t="shared" si="1"/>
        <v>15.564015683999999</v>
      </c>
      <c r="AE11">
        <v>0</v>
      </c>
      <c r="AF11" s="26"/>
      <c r="AG11">
        <f t="shared" si="2"/>
        <v>15.564015683999999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10.802194999999999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6.34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0.15085131600000001</v>
      </c>
      <c r="AD12">
        <f t="shared" si="1"/>
        <v>16.991343684</v>
      </c>
      <c r="AE12">
        <v>0</v>
      </c>
      <c r="AF12" s="26"/>
      <c r="AG12">
        <f t="shared" si="2"/>
        <v>16.991343684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10.802194999999999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4.6100000000000003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0.13562731600000003</v>
      </c>
      <c r="AD13">
        <f t="shared" si="1"/>
        <v>15.276567684</v>
      </c>
      <c r="AE13">
        <v>0</v>
      </c>
      <c r="AF13" s="26"/>
      <c r="AG13">
        <f t="shared" si="2"/>
        <v>15.276567684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10.802194999999999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4.51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0.13474731600000001</v>
      </c>
      <c r="AD14">
        <f t="shared" si="1"/>
        <v>15.177447683999999</v>
      </c>
      <c r="AE14">
        <v>0</v>
      </c>
      <c r="AF14" s="26"/>
      <c r="AG14">
        <f t="shared" si="2"/>
        <v>15.177447683999999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10.802194999999999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4.9000000000000004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0.138179316</v>
      </c>
      <c r="AD15">
        <f t="shared" si="1"/>
        <v>15.564015683999999</v>
      </c>
      <c r="AE15">
        <v>0</v>
      </c>
      <c r="AF15" s="26"/>
      <c r="AG15">
        <f t="shared" si="2"/>
        <v>15.564015683999999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10.802194999999999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4.13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0.13140331600000002</v>
      </c>
      <c r="AD16">
        <f t="shared" si="1"/>
        <v>14.800791684</v>
      </c>
      <c r="AE16">
        <v>0</v>
      </c>
      <c r="AF16" s="26"/>
      <c r="AG16">
        <f t="shared" si="2"/>
        <v>14.800791684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10.802194999999999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5.67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0.144955316</v>
      </c>
      <c r="AD17">
        <f t="shared" si="1"/>
        <v>16.327239683999998</v>
      </c>
      <c r="AE17">
        <v>0</v>
      </c>
      <c r="AF17" s="26"/>
      <c r="AG17">
        <f t="shared" si="2"/>
        <v>16.327239683999998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10.802194999999999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7.11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0.15762731600000002</v>
      </c>
      <c r="AD18">
        <f t="shared" si="1"/>
        <v>17.754567684000001</v>
      </c>
      <c r="AE18">
        <v>0</v>
      </c>
      <c r="AF18" s="26"/>
      <c r="AG18">
        <f t="shared" si="2"/>
        <v>17.754567684000001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10.802194999999999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6.05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0.14829931599999999</v>
      </c>
      <c r="AD19">
        <f t="shared" si="1"/>
        <v>16.703895683999999</v>
      </c>
      <c r="AE19">
        <v>0</v>
      </c>
      <c r="AF19" s="26"/>
      <c r="AG19">
        <f t="shared" si="2"/>
        <v>16.703895683999999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10.802194999999999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7.11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0.15762731600000002</v>
      </c>
      <c r="AD20">
        <f t="shared" si="1"/>
        <v>17.754567684000001</v>
      </c>
      <c r="AE20">
        <v>0</v>
      </c>
      <c r="AF20" s="26"/>
      <c r="AG20">
        <f t="shared" si="2"/>
        <v>17.754567684000001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10.802194999999999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9.1199999999999992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0.175315316</v>
      </c>
      <c r="AD21">
        <f t="shared" si="1"/>
        <v>19.746879684</v>
      </c>
      <c r="AE21">
        <v>0</v>
      </c>
      <c r="AF21" s="26"/>
      <c r="AG21">
        <f t="shared" si="2"/>
        <v>19.746879684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10.802194999999999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9.89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0.182091316</v>
      </c>
      <c r="AD22">
        <f t="shared" si="1"/>
        <v>20.510103683999997</v>
      </c>
      <c r="AE22">
        <v>0</v>
      </c>
      <c r="AF22" s="26"/>
      <c r="AG22">
        <f t="shared" si="2"/>
        <v>20.510103683999997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10.802194999999999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13.25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0.21165931599999999</v>
      </c>
      <c r="AD23">
        <f t="shared" si="1"/>
        <v>23.840535683999999</v>
      </c>
      <c r="AE23">
        <v>0</v>
      </c>
      <c r="AF23" s="26"/>
      <c r="AG23">
        <f t="shared" si="2"/>
        <v>23.840535683999999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10.802194999999999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13.25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0.21165931599999999</v>
      </c>
      <c r="AD24">
        <f t="shared" si="1"/>
        <v>23.840535683999999</v>
      </c>
      <c r="AE24">
        <v>0</v>
      </c>
      <c r="AF24" s="26"/>
      <c r="AG24">
        <f t="shared" si="2"/>
        <v>23.840535683999999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10.802194999999999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11.72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0.19819531600000001</v>
      </c>
      <c r="AD25">
        <f t="shared" si="1"/>
        <v>22.323999684</v>
      </c>
      <c r="AE25">
        <v>0</v>
      </c>
      <c r="AF25" s="26"/>
      <c r="AG25">
        <f t="shared" si="2"/>
        <v>22.323999684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10.802194999999999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11.72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0.19819531600000001</v>
      </c>
      <c r="AD26">
        <f t="shared" si="1"/>
        <v>22.323999684</v>
      </c>
      <c r="AE26">
        <v>0</v>
      </c>
      <c r="AF26" s="26"/>
      <c r="AG26">
        <f t="shared" si="2"/>
        <v>22.323999684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10.802194999999999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0.182091316</v>
      </c>
      <c r="AD27">
        <f t="shared" si="1"/>
        <v>20.510103683999997</v>
      </c>
      <c r="AE27">
        <v>0</v>
      </c>
      <c r="AF27" s="26"/>
      <c r="AG27">
        <f t="shared" si="2"/>
        <v>20.510103683999997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9.89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10.802194999999999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9.5059316000000005E-2</v>
      </c>
      <c r="AD28">
        <f t="shared" si="1"/>
        <v>10.707135683999999</v>
      </c>
      <c r="AE28">
        <v>0</v>
      </c>
      <c r="AF28" s="26"/>
      <c r="AG28">
        <f t="shared" si="2"/>
        <v>10.707135683999999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10.802194999999999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9.5059316000000005E-2</v>
      </c>
      <c r="AD29">
        <f t="shared" si="1"/>
        <v>10.707135683999999</v>
      </c>
      <c r="AE29">
        <v>0</v>
      </c>
      <c r="AF29" s="26"/>
      <c r="AG29">
        <f t="shared" si="2"/>
        <v>10.707135683999999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10.802194999999999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9.5059316000000005E-2</v>
      </c>
      <c r="AD30">
        <f t="shared" si="1"/>
        <v>10.707135683999999</v>
      </c>
      <c r="AE30">
        <v>0</v>
      </c>
      <c r="AF30" s="26"/>
      <c r="AG30">
        <f t="shared" si="2"/>
        <v>10.707135683999999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10.802194999999999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9.5059316000000005E-2</v>
      </c>
      <c r="AD31">
        <f t="shared" si="1"/>
        <v>10.707135683999999</v>
      </c>
      <c r="AE31">
        <v>0</v>
      </c>
      <c r="AF31" s="26"/>
      <c r="AG31">
        <f t="shared" si="2"/>
        <v>10.707135683999999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10.802194999999999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9.5059316000000005E-2</v>
      </c>
      <c r="AD32">
        <f t="shared" si="1"/>
        <v>10.707135683999999</v>
      </c>
      <c r="AE32">
        <v>0</v>
      </c>
      <c r="AF32" s="26"/>
      <c r="AG32">
        <f t="shared" si="2"/>
        <v>10.707135683999999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10.802194999999999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9.5059316000000005E-2</v>
      </c>
      <c r="AD33">
        <f t="shared" si="1"/>
        <v>10.707135683999999</v>
      </c>
      <c r="AE33">
        <v>0</v>
      </c>
      <c r="AF33" s="26"/>
      <c r="AG33">
        <f t="shared" si="2"/>
        <v>10.707135683999999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10.802194999999999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9.5059316000000005E-2</v>
      </c>
      <c r="AD34">
        <f t="shared" si="1"/>
        <v>10.707135683999999</v>
      </c>
      <c r="AE34">
        <v>0</v>
      </c>
      <c r="AF34" s="26"/>
      <c r="AG34">
        <f t="shared" si="2"/>
        <v>10.707135683999999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10.802194999999999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9.5059316000000005E-2</v>
      </c>
      <c r="AD35">
        <f t="shared" si="1"/>
        <v>10.707135683999999</v>
      </c>
      <c r="AE35">
        <v>0</v>
      </c>
      <c r="AF35" s="26"/>
      <c r="AG35">
        <f t="shared" si="2"/>
        <v>10.707135683999999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10.802194999999999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9.5059316000000005E-2</v>
      </c>
      <c r="AD36">
        <f t="shared" si="1"/>
        <v>10.707135683999999</v>
      </c>
      <c r="AE36">
        <v>0</v>
      </c>
      <c r="AF36" s="26"/>
      <c r="AG36">
        <f t="shared" si="2"/>
        <v>10.707135683999999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10.802194999999999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9.5059316000000005E-2</v>
      </c>
      <c r="AD37">
        <f t="shared" si="1"/>
        <v>10.707135683999999</v>
      </c>
      <c r="AE37">
        <v>0</v>
      </c>
      <c r="AF37" s="26"/>
      <c r="AG37">
        <f t="shared" si="2"/>
        <v>10.707135683999999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10.802194999999999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9.5059316000000005E-2</v>
      </c>
      <c r="AD38">
        <f t="shared" si="1"/>
        <v>10.707135683999999</v>
      </c>
      <c r="AE38">
        <v>0</v>
      </c>
      <c r="AF38" s="26"/>
      <c r="AG38">
        <f t="shared" si="2"/>
        <v>10.707135683999999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10.802194999999999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9.5059316000000005E-2</v>
      </c>
      <c r="AD39">
        <f t="shared" si="1"/>
        <v>10.707135683999999</v>
      </c>
      <c r="AE39">
        <v>0</v>
      </c>
      <c r="AF39" s="26"/>
      <c r="AG39">
        <f t="shared" si="2"/>
        <v>10.707135683999999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10.802194999999999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9.5059316000000005E-2</v>
      </c>
      <c r="AD40">
        <f t="shared" si="1"/>
        <v>10.707135683999999</v>
      </c>
      <c r="AE40">
        <v>0</v>
      </c>
      <c r="AF40" s="26"/>
      <c r="AG40">
        <f t="shared" si="2"/>
        <v>10.707135683999999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10.802194999999999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9.5059316000000005E-2</v>
      </c>
      <c r="AD41">
        <f t="shared" si="1"/>
        <v>10.707135683999999</v>
      </c>
      <c r="AE41">
        <v>0</v>
      </c>
      <c r="AF41" s="26"/>
      <c r="AG41">
        <f t="shared" si="2"/>
        <v>10.707135683999999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10.802194999999999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10.85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0.19053931600000001</v>
      </c>
      <c r="AD42">
        <f t="shared" si="1"/>
        <v>21.461655684</v>
      </c>
      <c r="AE42">
        <v>0</v>
      </c>
      <c r="AF42" s="26"/>
      <c r="AG42">
        <f t="shared" si="2"/>
        <v>21.461655684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10.802194999999999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11.33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0.19476331600000002</v>
      </c>
      <c r="AD43">
        <f t="shared" si="1"/>
        <v>21.937431684</v>
      </c>
      <c r="AE43">
        <v>0</v>
      </c>
      <c r="AF43" s="26"/>
      <c r="AG43">
        <f t="shared" si="2"/>
        <v>21.937431684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10.802194999999999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8.26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0.20197931600000002</v>
      </c>
      <c r="AD44">
        <f t="shared" si="1"/>
        <v>22.750215684</v>
      </c>
      <c r="AE44">
        <v>0</v>
      </c>
      <c r="AF44" s="26"/>
      <c r="AG44">
        <f t="shared" si="2"/>
        <v>22.750215684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3.89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10.802194999999999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7.59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0.20259531600000003</v>
      </c>
      <c r="AD45">
        <f t="shared" si="1"/>
        <v>22.819599684</v>
      </c>
      <c r="AE45">
        <v>0</v>
      </c>
      <c r="AF45" s="26"/>
      <c r="AG45">
        <f t="shared" si="2"/>
        <v>22.819599684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4.63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10.802194999999999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7.01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0.19766731600000001</v>
      </c>
      <c r="AD46">
        <f t="shared" si="1"/>
        <v>22.264527684000001</v>
      </c>
      <c r="AE46">
        <v>0</v>
      </c>
      <c r="AF46" s="26"/>
      <c r="AG46">
        <f t="shared" si="2"/>
        <v>22.264527684000001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4.6500000000000004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10.802194999999999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11.52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0.19643531600000003</v>
      </c>
      <c r="AD47">
        <f t="shared" si="1"/>
        <v>22.125759684000002</v>
      </c>
      <c r="AE47">
        <v>0</v>
      </c>
      <c r="AF47" s="26"/>
      <c r="AG47">
        <f t="shared" si="2"/>
        <v>22.125759684000002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10.802194999999999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6.82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0.15507531599999999</v>
      </c>
      <c r="AD48">
        <f t="shared" si="1"/>
        <v>17.467119683999996</v>
      </c>
      <c r="AE48">
        <v>0</v>
      </c>
      <c r="AF48" s="26"/>
      <c r="AG48">
        <f t="shared" si="2"/>
        <v>17.467119683999996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10.802194999999999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9.6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0.179539316</v>
      </c>
      <c r="AD49">
        <f t="shared" si="1"/>
        <v>20.222655683999999</v>
      </c>
      <c r="AE49">
        <v>0</v>
      </c>
      <c r="AF49" s="26"/>
      <c r="AG49">
        <f t="shared" si="2"/>
        <v>20.222655683999999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10.802194999999999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12.58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0.205763316</v>
      </c>
      <c r="AD50">
        <f t="shared" si="1"/>
        <v>23.176431684000001</v>
      </c>
      <c r="AE50">
        <v>0</v>
      </c>
      <c r="AF50" s="26"/>
      <c r="AG50">
        <f t="shared" si="2"/>
        <v>23.176431684000001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10.802194999999999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12.97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0.20919531600000002</v>
      </c>
      <c r="AD51">
        <f t="shared" si="1"/>
        <v>23.562999684000001</v>
      </c>
      <c r="AE51">
        <v>0</v>
      </c>
      <c r="AF51" s="26"/>
      <c r="AG51">
        <f t="shared" si="2"/>
        <v>23.562999684000001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10.802194999999999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13.25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0.21165931599999999</v>
      </c>
      <c r="AD52">
        <f t="shared" si="1"/>
        <v>23.840535683999999</v>
      </c>
      <c r="AE52">
        <v>0</v>
      </c>
      <c r="AF52" s="26"/>
      <c r="AG52">
        <f t="shared" si="2"/>
        <v>23.840535683999999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10.802194999999999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11.72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0.19819531600000001</v>
      </c>
      <c r="AD53">
        <f t="shared" si="1"/>
        <v>22.323999684</v>
      </c>
      <c r="AE53">
        <v>0</v>
      </c>
      <c r="AF53" s="26"/>
      <c r="AG53">
        <f t="shared" si="2"/>
        <v>22.323999684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10.802194999999999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12.68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0.20664331599999999</v>
      </c>
      <c r="AD54">
        <f t="shared" si="1"/>
        <v>23.275551683999996</v>
      </c>
      <c r="AE54">
        <v>0</v>
      </c>
      <c r="AF54" s="26"/>
      <c r="AG54">
        <f t="shared" si="2"/>
        <v>23.275551683999996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10.802194999999999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12.49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0.20497131600000001</v>
      </c>
      <c r="AD55">
        <f t="shared" si="1"/>
        <v>23.087223683999998</v>
      </c>
      <c r="AE55">
        <v>0</v>
      </c>
      <c r="AF55" s="26"/>
      <c r="AG55">
        <f t="shared" si="2"/>
        <v>23.087223683999998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10.802194999999999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11.62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0.19731531599999999</v>
      </c>
      <c r="AD56">
        <f t="shared" si="1"/>
        <v>22.224879683999998</v>
      </c>
      <c r="AE56">
        <v>0</v>
      </c>
      <c r="AF56" s="26"/>
      <c r="AG56">
        <f t="shared" si="2"/>
        <v>22.224879683999998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10.802194999999999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13.06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0.20998731600000001</v>
      </c>
      <c r="AD57">
        <f t="shared" si="1"/>
        <v>23.652207684</v>
      </c>
      <c r="AE57">
        <v>0</v>
      </c>
      <c r="AF57" s="26"/>
      <c r="AG57">
        <f t="shared" si="2"/>
        <v>23.652207684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10.802194999999999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11.81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0.198987316</v>
      </c>
      <c r="AD58">
        <f t="shared" si="1"/>
        <v>22.413207684</v>
      </c>
      <c r="AE58">
        <v>0</v>
      </c>
      <c r="AF58" s="26"/>
      <c r="AG58">
        <f t="shared" si="2"/>
        <v>22.413207684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10.802194999999999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12.97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0.20919531600000002</v>
      </c>
      <c r="AD59">
        <f t="shared" si="1"/>
        <v>23.562999684000001</v>
      </c>
      <c r="AE59">
        <v>0</v>
      </c>
      <c r="AF59" s="26"/>
      <c r="AG59">
        <f t="shared" si="2"/>
        <v>23.562999684000001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10.802194999999999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0.21165931599999999</v>
      </c>
      <c r="AD60">
        <f t="shared" si="1"/>
        <v>23.840535683999999</v>
      </c>
      <c r="AE60">
        <v>0</v>
      </c>
      <c r="AF60" s="26"/>
      <c r="AG60">
        <f t="shared" si="2"/>
        <v>23.840535683999999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10.802194999999999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12.68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0.20664331599999999</v>
      </c>
      <c r="AD61">
        <f t="shared" si="1"/>
        <v>23.275551683999996</v>
      </c>
      <c r="AE61">
        <v>0</v>
      </c>
      <c r="AF61" s="26"/>
      <c r="AG61">
        <f t="shared" si="2"/>
        <v>23.275551683999996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10.802194999999999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12.01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0.20074731600000001</v>
      </c>
      <c r="AD62">
        <f t="shared" si="1"/>
        <v>22.611447683999998</v>
      </c>
      <c r="AE62">
        <v>0</v>
      </c>
      <c r="AF62" s="26"/>
      <c r="AG62">
        <f t="shared" si="2"/>
        <v>22.611447683999998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10.802194999999999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13.25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0.21165931599999999</v>
      </c>
      <c r="AD63">
        <f t="shared" si="1"/>
        <v>23.840535683999999</v>
      </c>
      <c r="AE63">
        <v>0</v>
      </c>
      <c r="AF63" s="26"/>
      <c r="AG63">
        <f t="shared" si="2"/>
        <v>23.840535683999999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10.802194999999999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12.58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0.205763316</v>
      </c>
      <c r="AD64">
        <f t="shared" si="1"/>
        <v>23.176431684000001</v>
      </c>
      <c r="AE64">
        <v>0</v>
      </c>
      <c r="AF64" s="26"/>
      <c r="AG64">
        <f t="shared" si="2"/>
        <v>23.176431684000001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10.802194999999999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10.47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0.187195316</v>
      </c>
      <c r="AD65">
        <f t="shared" si="1"/>
        <v>21.084999684</v>
      </c>
      <c r="AE65">
        <v>0</v>
      </c>
      <c r="AF65" s="26"/>
      <c r="AG65">
        <f t="shared" si="2"/>
        <v>21.084999684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10.802194999999999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11.33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0.19476331600000002</v>
      </c>
      <c r="AD66">
        <f t="shared" si="1"/>
        <v>21.937431684</v>
      </c>
      <c r="AE66">
        <v>0</v>
      </c>
      <c r="AF66" s="26"/>
      <c r="AG66">
        <f t="shared" si="2"/>
        <v>21.937431684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10.802194999999999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13.16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0.21086731600000003</v>
      </c>
      <c r="AD67">
        <f t="shared" si="1"/>
        <v>23.751327684</v>
      </c>
      <c r="AE67">
        <v>0</v>
      </c>
      <c r="AF67" s="26"/>
      <c r="AG67">
        <f t="shared" si="2"/>
        <v>23.751327684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10.802194999999999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13.25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0.21165931599999999</v>
      </c>
      <c r="AD68">
        <f t="shared" ref="AD68:AD98" si="4">SUM(B68:AB68,AI68:AR68)-AC68</f>
        <v>23.840535683999999</v>
      </c>
      <c r="AE68">
        <v>0</v>
      </c>
      <c r="AF68" s="26"/>
      <c r="AG68">
        <f t="shared" ref="AG68:AG98" si="5">SUM(AD68:AF68)</f>
        <v>23.840535683999999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10.802194999999999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13.25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0.21165931599999999</v>
      </c>
      <c r="AD69">
        <f t="shared" si="4"/>
        <v>23.840535683999999</v>
      </c>
      <c r="AE69">
        <v>0</v>
      </c>
      <c r="AF69" s="26"/>
      <c r="AG69">
        <f t="shared" si="5"/>
        <v>23.840535683999999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10.802194999999999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11.24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0.193971316</v>
      </c>
      <c r="AD70">
        <f t="shared" si="4"/>
        <v>21.848223684000001</v>
      </c>
      <c r="AE70">
        <v>0</v>
      </c>
      <c r="AF70" s="26"/>
      <c r="AG70">
        <f t="shared" si="5"/>
        <v>21.848223684000001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10.802194999999999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13.25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0.21165931599999999</v>
      </c>
      <c r="AD71">
        <f t="shared" si="4"/>
        <v>23.840535683999999</v>
      </c>
      <c r="AE71">
        <v>0</v>
      </c>
      <c r="AF71" s="26"/>
      <c r="AG71">
        <f t="shared" si="5"/>
        <v>23.840535683999999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10.802194999999999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13.25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0.21165931599999999</v>
      </c>
      <c r="AD72">
        <f t="shared" si="4"/>
        <v>23.840535683999999</v>
      </c>
      <c r="AE72">
        <v>0</v>
      </c>
      <c r="AF72" s="26"/>
      <c r="AG72">
        <f t="shared" si="5"/>
        <v>23.840535683999999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10.802194999999999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0.19221131600000002</v>
      </c>
      <c r="AD73">
        <f t="shared" si="4"/>
        <v>21.649983683999995</v>
      </c>
      <c r="AE73">
        <v>0</v>
      </c>
      <c r="AF73" s="26"/>
      <c r="AG73">
        <f t="shared" si="5"/>
        <v>21.649983683999995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11.04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10.802194999999999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0.21165931600000001</v>
      </c>
      <c r="AD74">
        <f t="shared" si="4"/>
        <v>23.840535683999999</v>
      </c>
      <c r="AE74">
        <v>0</v>
      </c>
      <c r="AF74" s="26"/>
      <c r="AG74">
        <f t="shared" si="5"/>
        <v>23.840535683999999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13.25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10.802194999999999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2.98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0.20171531600000001</v>
      </c>
      <c r="AD75">
        <f t="shared" si="4"/>
        <v>22.720479684000001</v>
      </c>
      <c r="AE75">
        <v>0</v>
      </c>
      <c r="AF75" s="26"/>
      <c r="AG75">
        <f t="shared" si="5"/>
        <v>22.720479684000001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9.14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10.802194999999999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0.12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0.205235316</v>
      </c>
      <c r="AD76">
        <f t="shared" si="4"/>
        <v>23.116959684000001</v>
      </c>
      <c r="AE76">
        <v>0</v>
      </c>
      <c r="AF76" s="26"/>
      <c r="AG76">
        <f t="shared" si="5"/>
        <v>23.116959684000001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12.4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10.802194999999999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0.37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0.18015531600000001</v>
      </c>
      <c r="AD77">
        <f t="shared" si="4"/>
        <v>20.292039683999999</v>
      </c>
      <c r="AE77">
        <v>0</v>
      </c>
      <c r="AF77" s="26"/>
      <c r="AG77">
        <f t="shared" si="5"/>
        <v>20.292039683999999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9.3000000000000007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10.802194999999999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0.57999999999999996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0.17443531600000001</v>
      </c>
      <c r="AD78">
        <f t="shared" si="4"/>
        <v>19.647759684</v>
      </c>
      <c r="AE78">
        <v>0</v>
      </c>
      <c r="AF78" s="26"/>
      <c r="AG78">
        <f t="shared" si="5"/>
        <v>19.647759684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8.44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10.802194999999999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0.04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0.18745931600000001</v>
      </c>
      <c r="AD79">
        <f t="shared" si="4"/>
        <v>21.114735683999996</v>
      </c>
      <c r="AE79">
        <v>0</v>
      </c>
      <c r="AF79" s="26"/>
      <c r="AG79">
        <f t="shared" si="5"/>
        <v>21.114735683999996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10.46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10.802194999999999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0.198459316</v>
      </c>
      <c r="AD80">
        <f t="shared" si="4"/>
        <v>22.353735683999997</v>
      </c>
      <c r="AE80">
        <v>0</v>
      </c>
      <c r="AF80" s="26"/>
      <c r="AG80">
        <f t="shared" si="5"/>
        <v>22.353735683999997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11.75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10.802194999999999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0.21165931600000001</v>
      </c>
      <c r="AD81">
        <f t="shared" si="4"/>
        <v>23.840535683999999</v>
      </c>
      <c r="AE81">
        <v>0</v>
      </c>
      <c r="AF81" s="26"/>
      <c r="AG81">
        <f t="shared" si="5"/>
        <v>23.840535683999999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13.25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10.802194999999999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0.21165931600000001</v>
      </c>
      <c r="AD82">
        <f t="shared" si="4"/>
        <v>23.840535683999999</v>
      </c>
      <c r="AE82">
        <v>0</v>
      </c>
      <c r="AF82" s="26"/>
      <c r="AG82">
        <f t="shared" si="5"/>
        <v>23.840535683999999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13.25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10.802194999999999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11.81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0.198987316</v>
      </c>
      <c r="AD83">
        <f t="shared" si="4"/>
        <v>22.413207684</v>
      </c>
      <c r="AE83">
        <v>0</v>
      </c>
      <c r="AF83" s="26"/>
      <c r="AG83">
        <f t="shared" si="5"/>
        <v>22.413207684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10.802194999999999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11.91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0.19986731600000002</v>
      </c>
      <c r="AD84">
        <f t="shared" si="4"/>
        <v>22.512327684000002</v>
      </c>
      <c r="AE84">
        <v>0</v>
      </c>
      <c r="AF84" s="26"/>
      <c r="AG84">
        <f t="shared" si="5"/>
        <v>22.512327684000002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10.802194999999999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10.76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0.189747316</v>
      </c>
      <c r="AD85">
        <f t="shared" si="4"/>
        <v>21.372447684000001</v>
      </c>
      <c r="AE85">
        <v>0</v>
      </c>
      <c r="AF85" s="26"/>
      <c r="AG85">
        <f t="shared" si="5"/>
        <v>21.372447684000001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10.802194999999999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12.01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0.20074731600000001</v>
      </c>
      <c r="AD86">
        <f t="shared" si="4"/>
        <v>22.611447683999998</v>
      </c>
      <c r="AE86">
        <v>0</v>
      </c>
      <c r="AF86" s="26"/>
      <c r="AG86">
        <f t="shared" si="5"/>
        <v>22.611447683999998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10.802194999999999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12.01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0.20074731600000001</v>
      </c>
      <c r="AD87">
        <f t="shared" si="4"/>
        <v>22.611447683999998</v>
      </c>
      <c r="AE87">
        <v>0</v>
      </c>
      <c r="AF87" s="26"/>
      <c r="AG87">
        <f t="shared" si="5"/>
        <v>22.611447683999998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10.802194999999999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10.08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0.18376331600000001</v>
      </c>
      <c r="AD88">
        <f t="shared" si="4"/>
        <v>20.698431683999999</v>
      </c>
      <c r="AE88">
        <v>0</v>
      </c>
      <c r="AF88" s="26"/>
      <c r="AG88">
        <f t="shared" si="5"/>
        <v>20.698431683999999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10.802194999999999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9.32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0.17707531599999998</v>
      </c>
      <c r="AD89">
        <f t="shared" si="4"/>
        <v>19.945119683999998</v>
      </c>
      <c r="AE89">
        <v>0</v>
      </c>
      <c r="AF89" s="26"/>
      <c r="AG89">
        <f t="shared" si="5"/>
        <v>19.945119683999998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10.802194999999999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0.179539316</v>
      </c>
      <c r="AD90">
        <f t="shared" si="4"/>
        <v>20.222655683999999</v>
      </c>
      <c r="AE90">
        <v>0</v>
      </c>
      <c r="AF90" s="26"/>
      <c r="AG90">
        <f t="shared" si="5"/>
        <v>20.222655683999999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10.802194999999999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10.47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0.187195316</v>
      </c>
      <c r="AD91">
        <f t="shared" si="4"/>
        <v>21.084999684</v>
      </c>
      <c r="AE91">
        <v>0</v>
      </c>
      <c r="AF91" s="26"/>
      <c r="AG91">
        <f t="shared" si="5"/>
        <v>21.084999684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10.802194999999999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11.91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0.19986731600000002</v>
      </c>
      <c r="AD92">
        <f t="shared" si="4"/>
        <v>22.512327684000002</v>
      </c>
      <c r="AE92">
        <v>0</v>
      </c>
      <c r="AF92" s="26"/>
      <c r="AG92">
        <f t="shared" si="5"/>
        <v>22.512327684000002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10.802194999999999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8.36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0.16862731599999997</v>
      </c>
      <c r="AD93">
        <f t="shared" si="4"/>
        <v>18.993567683999999</v>
      </c>
      <c r="AE93">
        <v>0</v>
      </c>
      <c r="AF93" s="26"/>
      <c r="AG93">
        <f t="shared" si="5"/>
        <v>18.993567683999999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10.802194999999999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7.88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0.16440331600000002</v>
      </c>
      <c r="AD94">
        <f t="shared" si="4"/>
        <v>18.517791683999999</v>
      </c>
      <c r="AE94">
        <v>0</v>
      </c>
      <c r="AF94" s="26"/>
      <c r="AG94">
        <f t="shared" si="5"/>
        <v>18.517791683999999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10.802194999999999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8.07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0.166075316</v>
      </c>
      <c r="AD95">
        <f t="shared" si="4"/>
        <v>18.706119683999997</v>
      </c>
      <c r="AE95">
        <v>0</v>
      </c>
      <c r="AF95" s="26"/>
      <c r="AG95">
        <f t="shared" si="5"/>
        <v>18.706119683999997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10.802194999999999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5.67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0.144955316</v>
      </c>
      <c r="AD96">
        <f t="shared" si="4"/>
        <v>16.327239683999998</v>
      </c>
      <c r="AE96">
        <v>0</v>
      </c>
      <c r="AF96" s="26"/>
      <c r="AG96">
        <f t="shared" si="5"/>
        <v>16.327239683999998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10.802194999999999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7.2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0.158419316</v>
      </c>
      <c r="AD97">
        <f t="shared" si="4"/>
        <v>17.843775684000001</v>
      </c>
      <c r="AE97">
        <v>0</v>
      </c>
      <c r="AF97" s="26"/>
      <c r="AG97">
        <f t="shared" si="5"/>
        <v>17.843775684000001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10.802194999999999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4.42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0.13395531599999999</v>
      </c>
      <c r="AD98">
        <f t="shared" si="4"/>
        <v>15.088239683999999</v>
      </c>
      <c r="AE98">
        <v>0</v>
      </c>
      <c r="AF98" s="26"/>
      <c r="AG98">
        <f t="shared" si="5"/>
        <v>15.088239683999999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0.25925267999999979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0.16929250000000004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4.068945584000002E-3</v>
      </c>
      <c r="AD99">
        <f t="shared" si="6"/>
        <v>0.4583112344160003</v>
      </c>
      <c r="AE99">
        <f t="shared" ref="AE99:AR99" si="8">SUM(AE3:AE98)/4000</f>
        <v>0</v>
      </c>
      <c r="AG99">
        <f t="shared" si="8"/>
        <v>0.4583112344160003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3.3835000000000004E-2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44970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'[1]13'!B5</f>
        <v>0</v>
      </c>
      <c r="C3" s="16">
        <f>'[1]13'!C5</f>
        <v>220</v>
      </c>
      <c r="D3" s="16">
        <f>'[1]13'!D5</f>
        <v>0</v>
      </c>
      <c r="E3" s="16">
        <f>'[1]13'!E5</f>
        <v>0</v>
      </c>
      <c r="F3" s="15">
        <f>SUM(B3:E3)</f>
        <v>220</v>
      </c>
      <c r="G3" s="15">
        <f>'[1]13'!H5</f>
        <v>0</v>
      </c>
      <c r="H3" s="16">
        <f>'[1]13'!I5</f>
        <v>0</v>
      </c>
      <c r="I3" s="16">
        <f>'[1]13'!J5</f>
        <v>0</v>
      </c>
      <c r="J3" s="16">
        <f>'[1]13'!K5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'[1]13'!B6</f>
        <v>0</v>
      </c>
      <c r="C4" s="16">
        <f>'[1]13'!C6</f>
        <v>220</v>
      </c>
      <c r="D4" s="16">
        <f>'[1]13'!D6</f>
        <v>0</v>
      </c>
      <c r="E4" s="16">
        <f>'[1]13'!E6</f>
        <v>0</v>
      </c>
      <c r="F4" s="15">
        <f>SUM(B4:E4)</f>
        <v>220</v>
      </c>
      <c r="G4" s="15">
        <f>'[1]13'!H6</f>
        <v>0</v>
      </c>
      <c r="H4" s="16">
        <f>'[1]13'!I6</f>
        <v>0</v>
      </c>
      <c r="I4" s="16">
        <f>'[1]13'!J6</f>
        <v>0</v>
      </c>
      <c r="J4" s="16">
        <f>'[1]13'!K6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'[1]13'!B7</f>
        <v>0</v>
      </c>
      <c r="C5" s="16">
        <f>'[1]13'!C7</f>
        <v>220</v>
      </c>
      <c r="D5" s="16">
        <f>'[1]13'!D7</f>
        <v>0</v>
      </c>
      <c r="E5" s="16">
        <f>'[1]13'!E7</f>
        <v>0</v>
      </c>
      <c r="F5" s="15">
        <f t="shared" ref="F5:F68" si="6">SUM(B5:E5)</f>
        <v>220</v>
      </c>
      <c r="G5" s="15">
        <f>'[1]13'!H7</f>
        <v>0</v>
      </c>
      <c r="H5" s="16">
        <f>'[1]13'!I7</f>
        <v>0</v>
      </c>
      <c r="I5" s="16">
        <f>'[1]13'!J7</f>
        <v>0</v>
      </c>
      <c r="J5" s="16">
        <f>'[1]13'!K7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'[1]13'!B8</f>
        <v>0</v>
      </c>
      <c r="C6" s="16">
        <f>'[1]13'!C8</f>
        <v>220</v>
      </c>
      <c r="D6" s="16">
        <f>'[1]13'!D8</f>
        <v>0</v>
      </c>
      <c r="E6" s="16">
        <f>'[1]13'!E8</f>
        <v>0</v>
      </c>
      <c r="F6" s="15">
        <f t="shared" si="6"/>
        <v>220</v>
      </c>
      <c r="G6" s="15">
        <f>'[1]13'!H8</f>
        <v>0</v>
      </c>
      <c r="H6" s="16">
        <f>'[1]13'!I8</f>
        <v>0</v>
      </c>
      <c r="I6" s="16">
        <f>'[1]13'!J8</f>
        <v>0</v>
      </c>
      <c r="J6" s="16">
        <f>'[1]13'!K8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'[1]13'!B9</f>
        <v>0</v>
      </c>
      <c r="C7" s="16">
        <f>'[1]13'!C9</f>
        <v>220</v>
      </c>
      <c r="D7" s="16">
        <f>'[1]13'!D9</f>
        <v>0</v>
      </c>
      <c r="E7" s="16">
        <f>'[1]13'!E9</f>
        <v>0</v>
      </c>
      <c r="F7" s="15">
        <f t="shared" si="6"/>
        <v>220</v>
      </c>
      <c r="G7" s="15">
        <f>'[1]13'!H9</f>
        <v>0</v>
      </c>
      <c r="H7" s="16">
        <f>'[1]13'!I9</f>
        <v>0</v>
      </c>
      <c r="I7" s="16">
        <f>'[1]13'!J9</f>
        <v>0</v>
      </c>
      <c r="J7" s="16">
        <f>'[1]13'!K9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'[1]13'!B10</f>
        <v>0</v>
      </c>
      <c r="C8" s="16">
        <f>'[1]13'!C10</f>
        <v>220</v>
      </c>
      <c r="D8" s="16">
        <f>'[1]13'!D10</f>
        <v>0</v>
      </c>
      <c r="E8" s="16">
        <f>'[1]13'!E10</f>
        <v>0</v>
      </c>
      <c r="F8" s="15">
        <f t="shared" si="6"/>
        <v>220</v>
      </c>
      <c r="G8" s="15">
        <f>'[1]13'!H10</f>
        <v>0</v>
      </c>
      <c r="H8" s="16">
        <f>'[1]13'!I10</f>
        <v>0</v>
      </c>
      <c r="I8" s="16">
        <f>'[1]13'!J10</f>
        <v>0</v>
      </c>
      <c r="J8" s="16">
        <f>'[1]13'!K10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'[1]13'!B11</f>
        <v>0</v>
      </c>
      <c r="C9" s="16">
        <f>'[1]13'!C11</f>
        <v>220</v>
      </c>
      <c r="D9" s="16">
        <f>'[1]13'!D11</f>
        <v>0</v>
      </c>
      <c r="E9" s="16">
        <f>'[1]13'!E11</f>
        <v>0</v>
      </c>
      <c r="F9" s="15">
        <f t="shared" si="6"/>
        <v>220</v>
      </c>
      <c r="G9" s="15">
        <f>'[1]13'!H11</f>
        <v>0</v>
      </c>
      <c r="H9" s="16">
        <f>'[1]13'!I11</f>
        <v>0</v>
      </c>
      <c r="I9" s="16">
        <f>'[1]13'!J11</f>
        <v>0</v>
      </c>
      <c r="J9" s="16">
        <f>'[1]13'!K11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'[1]13'!B12</f>
        <v>0</v>
      </c>
      <c r="C10" s="16">
        <f>'[1]13'!C12</f>
        <v>220</v>
      </c>
      <c r="D10" s="16">
        <f>'[1]13'!D12</f>
        <v>0</v>
      </c>
      <c r="E10" s="16">
        <f>'[1]13'!E12</f>
        <v>0</v>
      </c>
      <c r="F10" s="15">
        <f t="shared" si="6"/>
        <v>220</v>
      </c>
      <c r="G10" s="15">
        <f>'[1]13'!H12</f>
        <v>0</v>
      </c>
      <c r="H10" s="16">
        <f>'[1]13'!I12</f>
        <v>0</v>
      </c>
      <c r="I10" s="16">
        <f>'[1]13'!J12</f>
        <v>0</v>
      </c>
      <c r="J10" s="16">
        <f>'[1]13'!K12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'[1]13'!B13</f>
        <v>0</v>
      </c>
      <c r="C11" s="16">
        <f>'[1]13'!C13</f>
        <v>220</v>
      </c>
      <c r="D11" s="16">
        <f>'[1]13'!D13</f>
        <v>0</v>
      </c>
      <c r="E11" s="16">
        <f>'[1]13'!E13</f>
        <v>0</v>
      </c>
      <c r="F11" s="15">
        <f t="shared" si="6"/>
        <v>220</v>
      </c>
      <c r="G11" s="15">
        <f>'[1]13'!H13</f>
        <v>0</v>
      </c>
      <c r="H11" s="16">
        <f>'[1]13'!I13</f>
        <v>0</v>
      </c>
      <c r="I11" s="16">
        <f>'[1]13'!J13</f>
        <v>0</v>
      </c>
      <c r="J11" s="16">
        <f>'[1]13'!K13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'[1]13'!B14</f>
        <v>0</v>
      </c>
      <c r="C12" s="16">
        <f>'[1]13'!C14</f>
        <v>220</v>
      </c>
      <c r="D12" s="16">
        <f>'[1]13'!D14</f>
        <v>0</v>
      </c>
      <c r="E12" s="16">
        <f>'[1]13'!E14</f>
        <v>0</v>
      </c>
      <c r="F12" s="15">
        <f t="shared" si="6"/>
        <v>220</v>
      </c>
      <c r="G12" s="15">
        <f>'[1]13'!H14</f>
        <v>0</v>
      </c>
      <c r="H12" s="16">
        <f>'[1]13'!I14</f>
        <v>0</v>
      </c>
      <c r="I12" s="16">
        <f>'[1]13'!J14</f>
        <v>0</v>
      </c>
      <c r="J12" s="16">
        <f>'[1]13'!K14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'[1]13'!B15</f>
        <v>0</v>
      </c>
      <c r="C13" s="16">
        <f>'[1]13'!C15</f>
        <v>220</v>
      </c>
      <c r="D13" s="16">
        <f>'[1]13'!D15</f>
        <v>0</v>
      </c>
      <c r="E13" s="16">
        <f>'[1]13'!E15</f>
        <v>0</v>
      </c>
      <c r="F13" s="15">
        <f t="shared" si="6"/>
        <v>220</v>
      </c>
      <c r="G13" s="15">
        <f>'[1]13'!H15</f>
        <v>0</v>
      </c>
      <c r="H13" s="16">
        <f>'[1]13'!I15</f>
        <v>0</v>
      </c>
      <c r="I13" s="16">
        <f>'[1]13'!J15</f>
        <v>0</v>
      </c>
      <c r="J13" s="16">
        <f>'[1]13'!K15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'[1]13'!B16</f>
        <v>0</v>
      </c>
      <c r="C14" s="16">
        <f>'[1]13'!C16</f>
        <v>220</v>
      </c>
      <c r="D14" s="16">
        <f>'[1]13'!D16</f>
        <v>0</v>
      </c>
      <c r="E14" s="16">
        <f>'[1]13'!E16</f>
        <v>0</v>
      </c>
      <c r="F14" s="15">
        <f t="shared" si="6"/>
        <v>220</v>
      </c>
      <c r="G14" s="15">
        <f>'[1]13'!H16</f>
        <v>0</v>
      </c>
      <c r="H14" s="16">
        <f>'[1]13'!I16</f>
        <v>0</v>
      </c>
      <c r="I14" s="16">
        <f>'[1]13'!J16</f>
        <v>0</v>
      </c>
      <c r="J14" s="16">
        <f>'[1]13'!K16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'[1]13'!B17</f>
        <v>0</v>
      </c>
      <c r="C15" s="16">
        <f>'[1]13'!C17</f>
        <v>220</v>
      </c>
      <c r="D15" s="16">
        <f>'[1]13'!D17</f>
        <v>0</v>
      </c>
      <c r="E15" s="16">
        <f>'[1]13'!E17</f>
        <v>0</v>
      </c>
      <c r="F15" s="15">
        <f t="shared" si="6"/>
        <v>220</v>
      </c>
      <c r="G15" s="15">
        <f>'[1]13'!H17</f>
        <v>0</v>
      </c>
      <c r="H15" s="16">
        <f>'[1]13'!I17</f>
        <v>0</v>
      </c>
      <c r="I15" s="16">
        <f>'[1]13'!J17</f>
        <v>0</v>
      </c>
      <c r="J15" s="16">
        <f>'[1]13'!K17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'[1]13'!B18</f>
        <v>0</v>
      </c>
      <c r="C16" s="16">
        <f>'[1]13'!C18</f>
        <v>220</v>
      </c>
      <c r="D16" s="16">
        <f>'[1]13'!D18</f>
        <v>0</v>
      </c>
      <c r="E16" s="16">
        <f>'[1]13'!E18</f>
        <v>0</v>
      </c>
      <c r="F16" s="15">
        <f t="shared" si="6"/>
        <v>220</v>
      </c>
      <c r="G16" s="15">
        <f>'[1]13'!H18</f>
        <v>0</v>
      </c>
      <c r="H16" s="16">
        <f>'[1]13'!I18</f>
        <v>0</v>
      </c>
      <c r="I16" s="16">
        <f>'[1]13'!J18</f>
        <v>0</v>
      </c>
      <c r="J16" s="16">
        <f>'[1]13'!K18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'[1]13'!B19</f>
        <v>0</v>
      </c>
      <c r="C17" s="16">
        <f>'[1]13'!C19</f>
        <v>220</v>
      </c>
      <c r="D17" s="16">
        <f>'[1]13'!D19</f>
        <v>0</v>
      </c>
      <c r="E17" s="16">
        <f>'[1]13'!E19</f>
        <v>0</v>
      </c>
      <c r="F17" s="15">
        <f t="shared" si="6"/>
        <v>220</v>
      </c>
      <c r="G17" s="15">
        <f>'[1]13'!H19</f>
        <v>0</v>
      </c>
      <c r="H17" s="16">
        <f>'[1]13'!I19</f>
        <v>0</v>
      </c>
      <c r="I17" s="16">
        <f>'[1]13'!J19</f>
        <v>0</v>
      </c>
      <c r="J17" s="16">
        <f>'[1]13'!K19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'[1]13'!B20</f>
        <v>0</v>
      </c>
      <c r="C18" s="16">
        <f>'[1]13'!C20</f>
        <v>220</v>
      </c>
      <c r="D18" s="16">
        <f>'[1]13'!D20</f>
        <v>0</v>
      </c>
      <c r="E18" s="16">
        <f>'[1]13'!E20</f>
        <v>0</v>
      </c>
      <c r="F18" s="15">
        <f t="shared" si="6"/>
        <v>220</v>
      </c>
      <c r="G18" s="15">
        <f>'[1]13'!H20</f>
        <v>0</v>
      </c>
      <c r="H18" s="16">
        <f>'[1]13'!I20</f>
        <v>0</v>
      </c>
      <c r="I18" s="16">
        <f>'[1]13'!J20</f>
        <v>0</v>
      </c>
      <c r="J18" s="16">
        <f>'[1]13'!K20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'[1]13'!B21</f>
        <v>0</v>
      </c>
      <c r="C19" s="16">
        <f>'[1]13'!C21</f>
        <v>220</v>
      </c>
      <c r="D19" s="16">
        <f>'[1]13'!D21</f>
        <v>0</v>
      </c>
      <c r="E19" s="16">
        <f>'[1]13'!E21</f>
        <v>0</v>
      </c>
      <c r="F19" s="15">
        <f t="shared" si="6"/>
        <v>220</v>
      </c>
      <c r="G19" s="15">
        <f>'[1]13'!H21</f>
        <v>0</v>
      </c>
      <c r="H19" s="16">
        <f>'[1]13'!I21</f>
        <v>0</v>
      </c>
      <c r="I19" s="16">
        <f>'[1]13'!J21</f>
        <v>0</v>
      </c>
      <c r="J19" s="16">
        <f>'[1]13'!K21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'[1]13'!B22</f>
        <v>0</v>
      </c>
      <c r="C20" s="16">
        <f>'[1]13'!C22</f>
        <v>220</v>
      </c>
      <c r="D20" s="16">
        <f>'[1]13'!D22</f>
        <v>0</v>
      </c>
      <c r="E20" s="16">
        <f>'[1]13'!E22</f>
        <v>0</v>
      </c>
      <c r="F20" s="15">
        <f t="shared" si="6"/>
        <v>220</v>
      </c>
      <c r="G20" s="15">
        <f>'[1]13'!H22</f>
        <v>0</v>
      </c>
      <c r="H20" s="16">
        <f>'[1]13'!I22</f>
        <v>0</v>
      </c>
      <c r="I20" s="16">
        <f>'[1]13'!J22</f>
        <v>0</v>
      </c>
      <c r="J20" s="16">
        <f>'[1]13'!K22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'[1]13'!B23</f>
        <v>0</v>
      </c>
      <c r="C21" s="16">
        <f>'[1]13'!C23</f>
        <v>220</v>
      </c>
      <c r="D21" s="16">
        <f>'[1]13'!D23</f>
        <v>0</v>
      </c>
      <c r="E21" s="16">
        <f>'[1]13'!E23</f>
        <v>0</v>
      </c>
      <c r="F21" s="15">
        <f t="shared" si="6"/>
        <v>220</v>
      </c>
      <c r="G21" s="15">
        <f>'[1]13'!H23</f>
        <v>0</v>
      </c>
      <c r="H21" s="16">
        <f>'[1]13'!I23</f>
        <v>0</v>
      </c>
      <c r="I21" s="16">
        <f>'[1]13'!J23</f>
        <v>0</v>
      </c>
      <c r="J21" s="16">
        <f>'[1]13'!K23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'[1]13'!B24</f>
        <v>0</v>
      </c>
      <c r="C22" s="16">
        <f>'[1]13'!C24</f>
        <v>220</v>
      </c>
      <c r="D22" s="16">
        <f>'[1]13'!D24</f>
        <v>0</v>
      </c>
      <c r="E22" s="16">
        <f>'[1]13'!E24</f>
        <v>0</v>
      </c>
      <c r="F22" s="15">
        <f t="shared" si="6"/>
        <v>220</v>
      </c>
      <c r="G22" s="15">
        <f>'[1]13'!H24</f>
        <v>0</v>
      </c>
      <c r="H22" s="16">
        <f>'[1]13'!I24</f>
        <v>0</v>
      </c>
      <c r="I22" s="16">
        <f>'[1]13'!J24</f>
        <v>0</v>
      </c>
      <c r="J22" s="16">
        <f>'[1]13'!K24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'[1]13'!B25</f>
        <v>0</v>
      </c>
      <c r="C23" s="16">
        <f>'[1]13'!C25</f>
        <v>220</v>
      </c>
      <c r="D23" s="16">
        <f>'[1]13'!D25</f>
        <v>0</v>
      </c>
      <c r="E23" s="16">
        <f>'[1]13'!E25</f>
        <v>0</v>
      </c>
      <c r="F23" s="15">
        <f t="shared" si="6"/>
        <v>220</v>
      </c>
      <c r="G23" s="15">
        <f>'[1]13'!H25</f>
        <v>0</v>
      </c>
      <c r="H23" s="16">
        <f>'[1]13'!I25</f>
        <v>0</v>
      </c>
      <c r="I23" s="16">
        <f>'[1]13'!J25</f>
        <v>0</v>
      </c>
      <c r="J23" s="16">
        <f>'[1]13'!K25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'[1]13'!B26</f>
        <v>0</v>
      </c>
      <c r="C24" s="16">
        <f>'[1]13'!C26</f>
        <v>220</v>
      </c>
      <c r="D24" s="16">
        <f>'[1]13'!D26</f>
        <v>0</v>
      </c>
      <c r="E24" s="16">
        <f>'[1]13'!E26</f>
        <v>0</v>
      </c>
      <c r="F24" s="15">
        <f t="shared" si="6"/>
        <v>220</v>
      </c>
      <c r="G24" s="15">
        <f>'[1]13'!H26</f>
        <v>0</v>
      </c>
      <c r="H24" s="16">
        <f>'[1]13'!I26</f>
        <v>0</v>
      </c>
      <c r="I24" s="16">
        <f>'[1]13'!J26</f>
        <v>0</v>
      </c>
      <c r="J24" s="16">
        <f>'[1]13'!K26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'[1]13'!B27</f>
        <v>0</v>
      </c>
      <c r="C25" s="16">
        <f>'[1]13'!C27</f>
        <v>220</v>
      </c>
      <c r="D25" s="16">
        <f>'[1]13'!D27</f>
        <v>0</v>
      </c>
      <c r="E25" s="16">
        <f>'[1]13'!E27</f>
        <v>0</v>
      </c>
      <c r="F25" s="15">
        <f t="shared" si="6"/>
        <v>220</v>
      </c>
      <c r="G25" s="15">
        <f>'[1]13'!H27</f>
        <v>0</v>
      </c>
      <c r="H25" s="16">
        <f>'[1]13'!I27</f>
        <v>0</v>
      </c>
      <c r="I25" s="16">
        <f>'[1]13'!J27</f>
        <v>0</v>
      </c>
      <c r="J25" s="16">
        <f>'[1]13'!K27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'[1]13'!B28</f>
        <v>0</v>
      </c>
      <c r="C26" s="16">
        <f>'[1]13'!C28</f>
        <v>220</v>
      </c>
      <c r="D26" s="16">
        <f>'[1]13'!D28</f>
        <v>0</v>
      </c>
      <c r="E26" s="16">
        <f>'[1]13'!E28</f>
        <v>0</v>
      </c>
      <c r="F26" s="15">
        <f t="shared" si="6"/>
        <v>220</v>
      </c>
      <c r="G26" s="15">
        <f>'[1]13'!H28</f>
        <v>0</v>
      </c>
      <c r="H26" s="16">
        <f>'[1]13'!I28</f>
        <v>0</v>
      </c>
      <c r="I26" s="16">
        <f>'[1]13'!J28</f>
        <v>0</v>
      </c>
      <c r="J26" s="16">
        <f>'[1]13'!K28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'[1]13'!B29</f>
        <v>0</v>
      </c>
      <c r="C27" s="16">
        <f>'[1]13'!C29</f>
        <v>220</v>
      </c>
      <c r="D27" s="16">
        <f>'[1]13'!D29</f>
        <v>0</v>
      </c>
      <c r="E27" s="16">
        <f>'[1]13'!E29</f>
        <v>0</v>
      </c>
      <c r="F27" s="15">
        <f t="shared" si="6"/>
        <v>220</v>
      </c>
      <c r="G27" s="15">
        <f>'[1]13'!H29</f>
        <v>0</v>
      </c>
      <c r="H27" s="16">
        <f>'[1]13'!I29</f>
        <v>0</v>
      </c>
      <c r="I27" s="16">
        <f>'[1]13'!J29</f>
        <v>0</v>
      </c>
      <c r="J27" s="16">
        <f>'[1]13'!K29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'[1]13'!B30</f>
        <v>0</v>
      </c>
      <c r="C28" s="16">
        <f>'[1]13'!C30</f>
        <v>220</v>
      </c>
      <c r="D28" s="16">
        <f>'[1]13'!D30</f>
        <v>0</v>
      </c>
      <c r="E28" s="16">
        <f>'[1]13'!E30</f>
        <v>0</v>
      </c>
      <c r="F28" s="15">
        <f t="shared" si="6"/>
        <v>220</v>
      </c>
      <c r="G28" s="15">
        <f>'[1]13'!H30</f>
        <v>0</v>
      </c>
      <c r="H28" s="16">
        <f>'[1]13'!I30</f>
        <v>0</v>
      </c>
      <c r="I28" s="16">
        <f>'[1]13'!J30</f>
        <v>0</v>
      </c>
      <c r="J28" s="16">
        <f>'[1]13'!K30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'[1]13'!B31</f>
        <v>0</v>
      </c>
      <c r="C29" s="16">
        <f>'[1]13'!C31</f>
        <v>220</v>
      </c>
      <c r="D29" s="16">
        <f>'[1]13'!D31</f>
        <v>0</v>
      </c>
      <c r="E29" s="16">
        <f>'[1]13'!E31</f>
        <v>0</v>
      </c>
      <c r="F29" s="15">
        <f t="shared" si="6"/>
        <v>220</v>
      </c>
      <c r="G29" s="15">
        <f>'[1]13'!H31</f>
        <v>0</v>
      </c>
      <c r="H29" s="16">
        <f>'[1]13'!I31</f>
        <v>0</v>
      </c>
      <c r="I29" s="16">
        <f>'[1]13'!J31</f>
        <v>0</v>
      </c>
      <c r="J29" s="16">
        <f>'[1]13'!K31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'[1]13'!B32</f>
        <v>0</v>
      </c>
      <c r="C30" s="16">
        <f>'[1]13'!C32</f>
        <v>220</v>
      </c>
      <c r="D30" s="16">
        <f>'[1]13'!D32</f>
        <v>0</v>
      </c>
      <c r="E30" s="16">
        <f>'[1]13'!E32</f>
        <v>0</v>
      </c>
      <c r="F30" s="15">
        <f t="shared" si="6"/>
        <v>220</v>
      </c>
      <c r="G30" s="15">
        <f>'[1]13'!H32</f>
        <v>0</v>
      </c>
      <c r="H30" s="16">
        <f>'[1]13'!I32</f>
        <v>0</v>
      </c>
      <c r="I30" s="16">
        <f>'[1]13'!J32</f>
        <v>0</v>
      </c>
      <c r="J30" s="16">
        <f>'[1]13'!K32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'[1]13'!B33</f>
        <v>0</v>
      </c>
      <c r="C31" s="16">
        <f>'[1]13'!C33</f>
        <v>220</v>
      </c>
      <c r="D31" s="16">
        <f>'[1]13'!D33</f>
        <v>0</v>
      </c>
      <c r="E31" s="16">
        <f>'[1]13'!E33</f>
        <v>0</v>
      </c>
      <c r="F31" s="15">
        <f t="shared" si="6"/>
        <v>220</v>
      </c>
      <c r="G31" s="15">
        <f>'[1]13'!H33</f>
        <v>0</v>
      </c>
      <c r="H31" s="16">
        <f>'[1]13'!I33</f>
        <v>0</v>
      </c>
      <c r="I31" s="16">
        <f>'[1]13'!J33</f>
        <v>0</v>
      </c>
      <c r="J31" s="16">
        <f>'[1]13'!K33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'[1]13'!B34</f>
        <v>0</v>
      </c>
      <c r="C32" s="16">
        <f>'[1]13'!C34</f>
        <v>220</v>
      </c>
      <c r="D32" s="16">
        <f>'[1]13'!D34</f>
        <v>0</v>
      </c>
      <c r="E32" s="16">
        <f>'[1]13'!E34</f>
        <v>0</v>
      </c>
      <c r="F32" s="15">
        <f t="shared" si="6"/>
        <v>220</v>
      </c>
      <c r="G32" s="15">
        <f>'[1]13'!H34</f>
        <v>0</v>
      </c>
      <c r="H32" s="16">
        <f>'[1]13'!I34</f>
        <v>0</v>
      </c>
      <c r="I32" s="16">
        <f>'[1]13'!J34</f>
        <v>0</v>
      </c>
      <c r="J32" s="16">
        <f>'[1]13'!K34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'[1]13'!B35</f>
        <v>0</v>
      </c>
      <c r="C33" s="16">
        <f>'[1]13'!C35</f>
        <v>220</v>
      </c>
      <c r="D33" s="16">
        <f>'[1]13'!D35</f>
        <v>0</v>
      </c>
      <c r="E33" s="16">
        <f>'[1]13'!E35</f>
        <v>0</v>
      </c>
      <c r="F33" s="15">
        <f t="shared" si="6"/>
        <v>220</v>
      </c>
      <c r="G33" s="15">
        <f>'[1]13'!H35</f>
        <v>0</v>
      </c>
      <c r="H33" s="16">
        <f>'[1]13'!I35</f>
        <v>0</v>
      </c>
      <c r="I33" s="16">
        <f>'[1]13'!J35</f>
        <v>0</v>
      </c>
      <c r="J33" s="16">
        <f>'[1]13'!K35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'[1]13'!B36</f>
        <v>0</v>
      </c>
      <c r="C34" s="16">
        <f>'[1]13'!C36</f>
        <v>220</v>
      </c>
      <c r="D34" s="16">
        <f>'[1]13'!D36</f>
        <v>0</v>
      </c>
      <c r="E34" s="16">
        <f>'[1]13'!E36</f>
        <v>0</v>
      </c>
      <c r="F34" s="15">
        <f t="shared" si="6"/>
        <v>220</v>
      </c>
      <c r="G34" s="15">
        <f>'[1]13'!H36</f>
        <v>0</v>
      </c>
      <c r="H34" s="16">
        <f>'[1]13'!I36</f>
        <v>0</v>
      </c>
      <c r="I34" s="16">
        <f>'[1]13'!J36</f>
        <v>0</v>
      </c>
      <c r="J34" s="16">
        <f>'[1]13'!K36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'[1]13'!B37</f>
        <v>0</v>
      </c>
      <c r="C35" s="16">
        <f>'[1]13'!C37</f>
        <v>220</v>
      </c>
      <c r="D35" s="16">
        <f>'[1]13'!D37</f>
        <v>0</v>
      </c>
      <c r="E35" s="16">
        <f>'[1]13'!E37</f>
        <v>0</v>
      </c>
      <c r="F35" s="15">
        <f t="shared" si="6"/>
        <v>220</v>
      </c>
      <c r="G35" s="15">
        <f>'[1]13'!H37</f>
        <v>0</v>
      </c>
      <c r="H35" s="16">
        <f>'[1]13'!I37</f>
        <v>0</v>
      </c>
      <c r="I35" s="16">
        <f>'[1]13'!J37</f>
        <v>0</v>
      </c>
      <c r="J35" s="16">
        <f>'[1]13'!K37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'[1]13'!B38</f>
        <v>0</v>
      </c>
      <c r="C36" s="16">
        <f>'[1]13'!C38</f>
        <v>220</v>
      </c>
      <c r="D36" s="16">
        <f>'[1]13'!D38</f>
        <v>0</v>
      </c>
      <c r="E36" s="16">
        <f>'[1]13'!E38</f>
        <v>0</v>
      </c>
      <c r="F36" s="15">
        <f t="shared" si="6"/>
        <v>220</v>
      </c>
      <c r="G36" s="15">
        <f>'[1]13'!H38</f>
        <v>0</v>
      </c>
      <c r="H36" s="16">
        <f>'[1]13'!I38</f>
        <v>0</v>
      </c>
      <c r="I36" s="16">
        <f>'[1]13'!J38</f>
        <v>0</v>
      </c>
      <c r="J36" s="16">
        <f>'[1]13'!K38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'[1]13'!B39</f>
        <v>0</v>
      </c>
      <c r="C37" s="16">
        <f>'[1]13'!C39</f>
        <v>220</v>
      </c>
      <c r="D37" s="16">
        <f>'[1]13'!D39</f>
        <v>0</v>
      </c>
      <c r="E37" s="16">
        <f>'[1]13'!E39</f>
        <v>0</v>
      </c>
      <c r="F37" s="15">
        <f t="shared" si="6"/>
        <v>220</v>
      </c>
      <c r="G37" s="15">
        <f>'[1]13'!H39</f>
        <v>0</v>
      </c>
      <c r="H37" s="16">
        <f>'[1]13'!I39</f>
        <v>0</v>
      </c>
      <c r="I37" s="16">
        <f>'[1]13'!J39</f>
        <v>0</v>
      </c>
      <c r="J37" s="16">
        <f>'[1]13'!K39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'[1]13'!B40</f>
        <v>0</v>
      </c>
      <c r="C38" s="16">
        <f>'[1]13'!C40</f>
        <v>220</v>
      </c>
      <c r="D38" s="16">
        <f>'[1]13'!D40</f>
        <v>0</v>
      </c>
      <c r="E38" s="16">
        <f>'[1]13'!E40</f>
        <v>0</v>
      </c>
      <c r="F38" s="15">
        <f t="shared" si="6"/>
        <v>220</v>
      </c>
      <c r="G38" s="15">
        <f>'[1]13'!H40</f>
        <v>0</v>
      </c>
      <c r="H38" s="16">
        <f>'[1]13'!I40</f>
        <v>0</v>
      </c>
      <c r="I38" s="16">
        <f>'[1]13'!J40</f>
        <v>0</v>
      </c>
      <c r="J38" s="16">
        <f>'[1]13'!K40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'[1]13'!B41</f>
        <v>0</v>
      </c>
      <c r="C39" s="16">
        <f>'[1]13'!C41</f>
        <v>220</v>
      </c>
      <c r="D39" s="16">
        <f>'[1]13'!D41</f>
        <v>0</v>
      </c>
      <c r="E39" s="16">
        <f>'[1]13'!E41</f>
        <v>0</v>
      </c>
      <c r="F39" s="15">
        <f t="shared" si="6"/>
        <v>220</v>
      </c>
      <c r="G39" s="15">
        <f>'[1]13'!H41</f>
        <v>0</v>
      </c>
      <c r="H39" s="16">
        <f>'[1]13'!I41</f>
        <v>0</v>
      </c>
      <c r="I39" s="16">
        <f>'[1]13'!J41</f>
        <v>0</v>
      </c>
      <c r="J39" s="16">
        <f>'[1]13'!K41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'[1]13'!B42</f>
        <v>0</v>
      </c>
      <c r="C40" s="16">
        <f>'[1]13'!C42</f>
        <v>220</v>
      </c>
      <c r="D40" s="16">
        <f>'[1]13'!D42</f>
        <v>0</v>
      </c>
      <c r="E40" s="16">
        <f>'[1]13'!E42</f>
        <v>0</v>
      </c>
      <c r="F40" s="15">
        <f t="shared" si="6"/>
        <v>220</v>
      </c>
      <c r="G40" s="15">
        <f>'[1]13'!H42</f>
        <v>0</v>
      </c>
      <c r="H40" s="16">
        <f>'[1]13'!I42</f>
        <v>0</v>
      </c>
      <c r="I40" s="16">
        <f>'[1]13'!J42</f>
        <v>0</v>
      </c>
      <c r="J40" s="16">
        <f>'[1]13'!K42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'[1]13'!B43</f>
        <v>0</v>
      </c>
      <c r="C41" s="16">
        <f>'[1]13'!C43</f>
        <v>220</v>
      </c>
      <c r="D41" s="16">
        <f>'[1]13'!D43</f>
        <v>0</v>
      </c>
      <c r="E41" s="16">
        <f>'[1]13'!E43</f>
        <v>0</v>
      </c>
      <c r="F41" s="15">
        <f t="shared" si="6"/>
        <v>220</v>
      </c>
      <c r="G41" s="15">
        <f>'[1]13'!H43</f>
        <v>0</v>
      </c>
      <c r="H41" s="16">
        <f>'[1]13'!I43</f>
        <v>0</v>
      </c>
      <c r="I41" s="16">
        <f>'[1]13'!J43</f>
        <v>0</v>
      </c>
      <c r="J41" s="16">
        <f>'[1]13'!K43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'[1]13'!B44</f>
        <v>0</v>
      </c>
      <c r="C42" s="16">
        <f>'[1]13'!C44</f>
        <v>220</v>
      </c>
      <c r="D42" s="16">
        <f>'[1]13'!D44</f>
        <v>0</v>
      </c>
      <c r="E42" s="16">
        <f>'[1]13'!E44</f>
        <v>0</v>
      </c>
      <c r="F42" s="15">
        <f t="shared" si="6"/>
        <v>220</v>
      </c>
      <c r="G42" s="15">
        <f>'[1]13'!H44</f>
        <v>0</v>
      </c>
      <c r="H42" s="16">
        <f>'[1]13'!I44</f>
        <v>0</v>
      </c>
      <c r="I42" s="16">
        <f>'[1]13'!J44</f>
        <v>0</v>
      </c>
      <c r="J42" s="16">
        <f>'[1]13'!K44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'[1]13'!B45</f>
        <v>0</v>
      </c>
      <c r="C43" s="16">
        <f>'[1]13'!C45</f>
        <v>220</v>
      </c>
      <c r="D43" s="16">
        <f>'[1]13'!D45</f>
        <v>0</v>
      </c>
      <c r="E43" s="16">
        <f>'[1]13'!E45</f>
        <v>0</v>
      </c>
      <c r="F43" s="15">
        <f t="shared" si="6"/>
        <v>220</v>
      </c>
      <c r="G43" s="15">
        <f>'[1]13'!H45</f>
        <v>0</v>
      </c>
      <c r="H43" s="16">
        <f>'[1]13'!I45</f>
        <v>0</v>
      </c>
      <c r="I43" s="16">
        <f>'[1]13'!J45</f>
        <v>0</v>
      </c>
      <c r="J43" s="16">
        <f>'[1]13'!K45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'[1]13'!B46</f>
        <v>0</v>
      </c>
      <c r="C44" s="16">
        <f>'[1]13'!C46</f>
        <v>220</v>
      </c>
      <c r="D44" s="16">
        <f>'[1]13'!D46</f>
        <v>0</v>
      </c>
      <c r="E44" s="16">
        <f>'[1]13'!E46</f>
        <v>0</v>
      </c>
      <c r="F44" s="15">
        <f t="shared" si="6"/>
        <v>220</v>
      </c>
      <c r="G44" s="15">
        <f>'[1]13'!H46</f>
        <v>0</v>
      </c>
      <c r="H44" s="16">
        <f>'[1]13'!I46</f>
        <v>0</v>
      </c>
      <c r="I44" s="16">
        <f>'[1]13'!J46</f>
        <v>0</v>
      </c>
      <c r="J44" s="16">
        <f>'[1]13'!K46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'[1]13'!B47</f>
        <v>0</v>
      </c>
      <c r="C45" s="16">
        <f>'[1]13'!C47</f>
        <v>220</v>
      </c>
      <c r="D45" s="16">
        <f>'[1]13'!D47</f>
        <v>0</v>
      </c>
      <c r="E45" s="16">
        <f>'[1]13'!E47</f>
        <v>0</v>
      </c>
      <c r="F45" s="15">
        <f t="shared" si="6"/>
        <v>220</v>
      </c>
      <c r="G45" s="15">
        <f>'[1]13'!H47</f>
        <v>0</v>
      </c>
      <c r="H45" s="16">
        <f>'[1]13'!I47</f>
        <v>0</v>
      </c>
      <c r="I45" s="16">
        <f>'[1]13'!J47</f>
        <v>0</v>
      </c>
      <c r="J45" s="16">
        <f>'[1]13'!K47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'[1]13'!B48</f>
        <v>0</v>
      </c>
      <c r="C46" s="16">
        <f>'[1]13'!C48</f>
        <v>220</v>
      </c>
      <c r="D46" s="16">
        <f>'[1]13'!D48</f>
        <v>0</v>
      </c>
      <c r="E46" s="16">
        <f>'[1]13'!E48</f>
        <v>0</v>
      </c>
      <c r="F46" s="15">
        <f t="shared" si="6"/>
        <v>220</v>
      </c>
      <c r="G46" s="15">
        <f>'[1]13'!H48</f>
        <v>0</v>
      </c>
      <c r="H46" s="16">
        <f>'[1]13'!I48</f>
        <v>0</v>
      </c>
      <c r="I46" s="16">
        <f>'[1]13'!J48</f>
        <v>0</v>
      </c>
      <c r="J46" s="16">
        <f>'[1]13'!K48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'[1]13'!B49</f>
        <v>0</v>
      </c>
      <c r="C47" s="16">
        <f>'[1]13'!C49</f>
        <v>220</v>
      </c>
      <c r="D47" s="16">
        <f>'[1]13'!D49</f>
        <v>0</v>
      </c>
      <c r="E47" s="16">
        <f>'[1]13'!E49</f>
        <v>0</v>
      </c>
      <c r="F47" s="15">
        <f t="shared" si="6"/>
        <v>220</v>
      </c>
      <c r="G47" s="15">
        <f>'[1]13'!H49</f>
        <v>0</v>
      </c>
      <c r="H47" s="16">
        <f>'[1]13'!I49</f>
        <v>0</v>
      </c>
      <c r="I47" s="16">
        <f>'[1]13'!J49</f>
        <v>0</v>
      </c>
      <c r="J47" s="16">
        <f>'[1]13'!K49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'[1]13'!B50</f>
        <v>0</v>
      </c>
      <c r="C48" s="16">
        <f>'[1]13'!C50</f>
        <v>220</v>
      </c>
      <c r="D48" s="16">
        <f>'[1]13'!D50</f>
        <v>0</v>
      </c>
      <c r="E48" s="16">
        <f>'[1]13'!E50</f>
        <v>0</v>
      </c>
      <c r="F48" s="15">
        <f t="shared" si="6"/>
        <v>220</v>
      </c>
      <c r="G48" s="15">
        <f>'[1]13'!H50</f>
        <v>0</v>
      </c>
      <c r="H48" s="16">
        <f>'[1]13'!I50</f>
        <v>0</v>
      </c>
      <c r="I48" s="16">
        <f>'[1]13'!J50</f>
        <v>0</v>
      </c>
      <c r="J48" s="16">
        <f>'[1]13'!K50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'[1]13'!B51</f>
        <v>0</v>
      </c>
      <c r="C49" s="16">
        <f>'[1]13'!C51</f>
        <v>220</v>
      </c>
      <c r="D49" s="16">
        <f>'[1]13'!D51</f>
        <v>0</v>
      </c>
      <c r="E49" s="16">
        <f>'[1]13'!E51</f>
        <v>0</v>
      </c>
      <c r="F49" s="15">
        <f t="shared" si="6"/>
        <v>220</v>
      </c>
      <c r="G49" s="15">
        <f>'[1]13'!H51</f>
        <v>0</v>
      </c>
      <c r="H49" s="16">
        <f>'[1]13'!I51</f>
        <v>0</v>
      </c>
      <c r="I49" s="16">
        <f>'[1]13'!J51</f>
        <v>0</v>
      </c>
      <c r="J49" s="16">
        <f>'[1]13'!K51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'[1]13'!B52</f>
        <v>0</v>
      </c>
      <c r="C50" s="16">
        <f>'[1]13'!C52</f>
        <v>220</v>
      </c>
      <c r="D50" s="16">
        <f>'[1]13'!D52</f>
        <v>0</v>
      </c>
      <c r="E50" s="16">
        <f>'[1]13'!E52</f>
        <v>0</v>
      </c>
      <c r="F50" s="15">
        <f t="shared" si="6"/>
        <v>220</v>
      </c>
      <c r="G50" s="15">
        <f>'[1]13'!H52</f>
        <v>0</v>
      </c>
      <c r="H50" s="16">
        <f>'[1]13'!I52</f>
        <v>0</v>
      </c>
      <c r="I50" s="16">
        <f>'[1]13'!J52</f>
        <v>0</v>
      </c>
      <c r="J50" s="16">
        <f>'[1]13'!K52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'[1]13'!B53</f>
        <v>0</v>
      </c>
      <c r="C51" s="16">
        <f>'[1]13'!C53</f>
        <v>220</v>
      </c>
      <c r="D51" s="16">
        <f>'[1]13'!D53</f>
        <v>0</v>
      </c>
      <c r="E51" s="16">
        <f>'[1]13'!E53</f>
        <v>0</v>
      </c>
      <c r="F51" s="15">
        <f t="shared" si="6"/>
        <v>220</v>
      </c>
      <c r="G51" s="15">
        <f>'[1]13'!H53</f>
        <v>0</v>
      </c>
      <c r="H51" s="16">
        <f>'[1]13'!I53</f>
        <v>0</v>
      </c>
      <c r="I51" s="16">
        <f>'[1]13'!J53</f>
        <v>0</v>
      </c>
      <c r="J51" s="16">
        <f>'[1]13'!K53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'[1]13'!B54</f>
        <v>0</v>
      </c>
      <c r="C52" s="16">
        <f>'[1]13'!C54</f>
        <v>220</v>
      </c>
      <c r="D52" s="16">
        <f>'[1]13'!D54</f>
        <v>0</v>
      </c>
      <c r="E52" s="16">
        <f>'[1]13'!E54</f>
        <v>0</v>
      </c>
      <c r="F52" s="15">
        <f t="shared" si="6"/>
        <v>220</v>
      </c>
      <c r="G52" s="15">
        <f>'[1]13'!H54</f>
        <v>0</v>
      </c>
      <c r="H52" s="16">
        <f>'[1]13'!I54</f>
        <v>0</v>
      </c>
      <c r="I52" s="16">
        <f>'[1]13'!J54</f>
        <v>0</v>
      </c>
      <c r="J52" s="16">
        <f>'[1]13'!K54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'[1]13'!B55</f>
        <v>0</v>
      </c>
      <c r="C53" s="16">
        <f>'[1]13'!C55</f>
        <v>220</v>
      </c>
      <c r="D53" s="16">
        <f>'[1]13'!D55</f>
        <v>0</v>
      </c>
      <c r="E53" s="16">
        <f>'[1]13'!E55</f>
        <v>0</v>
      </c>
      <c r="F53" s="15">
        <f t="shared" si="6"/>
        <v>220</v>
      </c>
      <c r="G53" s="15">
        <f>'[1]13'!H55</f>
        <v>0</v>
      </c>
      <c r="H53" s="16">
        <f>'[1]13'!I55</f>
        <v>0</v>
      </c>
      <c r="I53" s="16">
        <f>'[1]13'!J55</f>
        <v>0</v>
      </c>
      <c r="J53" s="16">
        <f>'[1]13'!K55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'[1]13'!B56</f>
        <v>0</v>
      </c>
      <c r="C54" s="16">
        <f>'[1]13'!C56</f>
        <v>220</v>
      </c>
      <c r="D54" s="16">
        <f>'[1]13'!D56</f>
        <v>0</v>
      </c>
      <c r="E54" s="16">
        <f>'[1]13'!E56</f>
        <v>0</v>
      </c>
      <c r="F54" s="15">
        <f t="shared" si="6"/>
        <v>220</v>
      </c>
      <c r="G54" s="15">
        <f>'[1]13'!H56</f>
        <v>0</v>
      </c>
      <c r="H54" s="16">
        <f>'[1]13'!I56</f>
        <v>0</v>
      </c>
      <c r="I54" s="16">
        <f>'[1]13'!J56</f>
        <v>0</v>
      </c>
      <c r="J54" s="16">
        <f>'[1]13'!K56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'[1]13'!B57</f>
        <v>0</v>
      </c>
      <c r="C55" s="16">
        <f>'[1]13'!C57</f>
        <v>220</v>
      </c>
      <c r="D55" s="16">
        <f>'[1]13'!D57</f>
        <v>0</v>
      </c>
      <c r="E55" s="16">
        <f>'[1]13'!E57</f>
        <v>0</v>
      </c>
      <c r="F55" s="15">
        <f t="shared" si="6"/>
        <v>220</v>
      </c>
      <c r="G55" s="15">
        <f>'[1]13'!H57</f>
        <v>0</v>
      </c>
      <c r="H55" s="16">
        <f>'[1]13'!I57</f>
        <v>0</v>
      </c>
      <c r="I55" s="16">
        <f>'[1]13'!J57</f>
        <v>0</v>
      </c>
      <c r="J55" s="16">
        <f>'[1]13'!K57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'[1]13'!B58</f>
        <v>0</v>
      </c>
      <c r="C56" s="16">
        <f>'[1]13'!C58</f>
        <v>220</v>
      </c>
      <c r="D56" s="16">
        <f>'[1]13'!D58</f>
        <v>0</v>
      </c>
      <c r="E56" s="16">
        <f>'[1]13'!E58</f>
        <v>0</v>
      </c>
      <c r="F56" s="15">
        <f t="shared" si="6"/>
        <v>220</v>
      </c>
      <c r="G56" s="15">
        <f>'[1]13'!H58</f>
        <v>0</v>
      </c>
      <c r="H56" s="16">
        <f>'[1]13'!I58</f>
        <v>0</v>
      </c>
      <c r="I56" s="16">
        <f>'[1]13'!J58</f>
        <v>0</v>
      </c>
      <c r="J56" s="16">
        <f>'[1]13'!K58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'[1]13'!B59</f>
        <v>0</v>
      </c>
      <c r="C57" s="16">
        <f>'[1]13'!C59</f>
        <v>220</v>
      </c>
      <c r="D57" s="16">
        <f>'[1]13'!D59</f>
        <v>0</v>
      </c>
      <c r="E57" s="16">
        <f>'[1]13'!E59</f>
        <v>0</v>
      </c>
      <c r="F57" s="15">
        <f t="shared" si="6"/>
        <v>220</v>
      </c>
      <c r="G57" s="15">
        <f>'[1]13'!H59</f>
        <v>0</v>
      </c>
      <c r="H57" s="16">
        <f>'[1]13'!I59</f>
        <v>0</v>
      </c>
      <c r="I57" s="16">
        <f>'[1]13'!J59</f>
        <v>0</v>
      </c>
      <c r="J57" s="16">
        <f>'[1]13'!K59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'[1]13'!B60</f>
        <v>0</v>
      </c>
      <c r="C58" s="16">
        <f>'[1]13'!C60</f>
        <v>220</v>
      </c>
      <c r="D58" s="16">
        <f>'[1]13'!D60</f>
        <v>0</v>
      </c>
      <c r="E58" s="16">
        <f>'[1]13'!E60</f>
        <v>0</v>
      </c>
      <c r="F58" s="15">
        <f t="shared" si="6"/>
        <v>220</v>
      </c>
      <c r="G58" s="15">
        <f>'[1]13'!H60</f>
        <v>0</v>
      </c>
      <c r="H58" s="16">
        <f>'[1]13'!I60</f>
        <v>0</v>
      </c>
      <c r="I58" s="16">
        <f>'[1]13'!J60</f>
        <v>0</v>
      </c>
      <c r="J58" s="16">
        <f>'[1]13'!K60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'[1]13'!B61</f>
        <v>0</v>
      </c>
      <c r="C59" s="16">
        <f>'[1]13'!C61</f>
        <v>220</v>
      </c>
      <c r="D59" s="16">
        <f>'[1]13'!D61</f>
        <v>0</v>
      </c>
      <c r="E59" s="16">
        <f>'[1]13'!E61</f>
        <v>0</v>
      </c>
      <c r="F59" s="15">
        <f t="shared" si="6"/>
        <v>220</v>
      </c>
      <c r="G59" s="15">
        <f>'[1]13'!H61</f>
        <v>0</v>
      </c>
      <c r="H59" s="16">
        <f>'[1]13'!I61</f>
        <v>0</v>
      </c>
      <c r="I59" s="16">
        <f>'[1]13'!J61</f>
        <v>0</v>
      </c>
      <c r="J59" s="16">
        <f>'[1]13'!K61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'[1]13'!B62</f>
        <v>0</v>
      </c>
      <c r="C60" s="16">
        <f>'[1]13'!C62</f>
        <v>220</v>
      </c>
      <c r="D60" s="16">
        <f>'[1]13'!D62</f>
        <v>0</v>
      </c>
      <c r="E60" s="16">
        <f>'[1]13'!E62</f>
        <v>0</v>
      </c>
      <c r="F60" s="15">
        <f t="shared" si="6"/>
        <v>220</v>
      </c>
      <c r="G60" s="15">
        <f>'[1]13'!H62</f>
        <v>0</v>
      </c>
      <c r="H60" s="16">
        <f>'[1]13'!I62</f>
        <v>0</v>
      </c>
      <c r="I60" s="16">
        <f>'[1]13'!J62</f>
        <v>0</v>
      </c>
      <c r="J60" s="16">
        <f>'[1]13'!K62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'[1]13'!B63</f>
        <v>0</v>
      </c>
      <c r="C61" s="16">
        <f>'[1]13'!C63</f>
        <v>220</v>
      </c>
      <c r="D61" s="16">
        <f>'[1]13'!D63</f>
        <v>0</v>
      </c>
      <c r="E61" s="16">
        <f>'[1]13'!E63</f>
        <v>0</v>
      </c>
      <c r="F61" s="15">
        <f t="shared" si="6"/>
        <v>220</v>
      </c>
      <c r="G61" s="15">
        <f>'[1]13'!H63</f>
        <v>0</v>
      </c>
      <c r="H61" s="16">
        <f>'[1]13'!I63</f>
        <v>0</v>
      </c>
      <c r="I61" s="16">
        <f>'[1]13'!J63</f>
        <v>0</v>
      </c>
      <c r="J61" s="16">
        <f>'[1]13'!K63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'[1]13'!B64</f>
        <v>0</v>
      </c>
      <c r="C62" s="16">
        <f>'[1]13'!C64</f>
        <v>220</v>
      </c>
      <c r="D62" s="16">
        <f>'[1]13'!D64</f>
        <v>0</v>
      </c>
      <c r="E62" s="16">
        <f>'[1]13'!E64</f>
        <v>0</v>
      </c>
      <c r="F62" s="15">
        <f t="shared" si="6"/>
        <v>220</v>
      </c>
      <c r="G62" s="15">
        <f>'[1]13'!H64</f>
        <v>0</v>
      </c>
      <c r="H62" s="16">
        <f>'[1]13'!I64</f>
        <v>0</v>
      </c>
      <c r="I62" s="16">
        <f>'[1]13'!J64</f>
        <v>0</v>
      </c>
      <c r="J62" s="16">
        <f>'[1]13'!K64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'[1]13'!B65</f>
        <v>0</v>
      </c>
      <c r="C63" s="16">
        <f>'[1]13'!C65</f>
        <v>220</v>
      </c>
      <c r="D63" s="16">
        <f>'[1]13'!D65</f>
        <v>0</v>
      </c>
      <c r="E63" s="16">
        <f>'[1]13'!E65</f>
        <v>0</v>
      </c>
      <c r="F63" s="15">
        <f t="shared" si="6"/>
        <v>220</v>
      </c>
      <c r="G63" s="15">
        <f>'[1]13'!H65</f>
        <v>0</v>
      </c>
      <c r="H63" s="16">
        <f>'[1]13'!I65</f>
        <v>0</v>
      </c>
      <c r="I63" s="16">
        <f>'[1]13'!J65</f>
        <v>0</v>
      </c>
      <c r="J63" s="16">
        <f>'[1]13'!K65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'[1]13'!B66</f>
        <v>0</v>
      </c>
      <c r="C64" s="16">
        <f>'[1]13'!C66</f>
        <v>220</v>
      </c>
      <c r="D64" s="16">
        <f>'[1]13'!D66</f>
        <v>0</v>
      </c>
      <c r="E64" s="16">
        <f>'[1]13'!E66</f>
        <v>0</v>
      </c>
      <c r="F64" s="15">
        <f t="shared" si="6"/>
        <v>220</v>
      </c>
      <c r="G64" s="15">
        <f>'[1]13'!H66</f>
        <v>0</v>
      </c>
      <c r="H64" s="16">
        <f>'[1]13'!I66</f>
        <v>0</v>
      </c>
      <c r="I64" s="16">
        <f>'[1]13'!J66</f>
        <v>0</v>
      </c>
      <c r="J64" s="16">
        <f>'[1]13'!K66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'[1]13'!B67</f>
        <v>0</v>
      </c>
      <c r="C65" s="16">
        <f>'[1]13'!C67</f>
        <v>220</v>
      </c>
      <c r="D65" s="16">
        <f>'[1]13'!D67</f>
        <v>0</v>
      </c>
      <c r="E65" s="16">
        <f>'[1]13'!E67</f>
        <v>0</v>
      </c>
      <c r="F65" s="15">
        <f t="shared" si="6"/>
        <v>220</v>
      </c>
      <c r="G65" s="15">
        <f>'[1]13'!H67</f>
        <v>0</v>
      </c>
      <c r="H65" s="16">
        <f>'[1]13'!I67</f>
        <v>0</v>
      </c>
      <c r="I65" s="16">
        <f>'[1]13'!J67</f>
        <v>0</v>
      </c>
      <c r="J65" s="16">
        <f>'[1]13'!K67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'[1]13'!B68</f>
        <v>0</v>
      </c>
      <c r="C66" s="16">
        <f>'[1]13'!C68</f>
        <v>220</v>
      </c>
      <c r="D66" s="16">
        <f>'[1]13'!D68</f>
        <v>0</v>
      </c>
      <c r="E66" s="16">
        <f>'[1]13'!E68</f>
        <v>0</v>
      </c>
      <c r="F66" s="15">
        <f t="shared" si="6"/>
        <v>220</v>
      </c>
      <c r="G66" s="15">
        <f>'[1]13'!H68</f>
        <v>0</v>
      </c>
      <c r="H66" s="16">
        <f>'[1]13'!I68</f>
        <v>0</v>
      </c>
      <c r="I66" s="16">
        <f>'[1]13'!J68</f>
        <v>0</v>
      </c>
      <c r="J66" s="16">
        <f>'[1]13'!K68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'[1]13'!B69</f>
        <v>0</v>
      </c>
      <c r="C67" s="16">
        <f>'[1]13'!C69</f>
        <v>220</v>
      </c>
      <c r="D67" s="16">
        <f>'[1]13'!D69</f>
        <v>0</v>
      </c>
      <c r="E67" s="16">
        <f>'[1]13'!E69</f>
        <v>0</v>
      </c>
      <c r="F67" s="15">
        <f t="shared" si="6"/>
        <v>220</v>
      </c>
      <c r="G67" s="15">
        <f>'[1]13'!H69</f>
        <v>0</v>
      </c>
      <c r="H67" s="16">
        <f>'[1]13'!I69</f>
        <v>0</v>
      </c>
      <c r="I67" s="16">
        <f>'[1]13'!J69</f>
        <v>0</v>
      </c>
      <c r="J67" s="16">
        <f>'[1]13'!K69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'[1]13'!B70</f>
        <v>0</v>
      </c>
      <c r="C68" s="16">
        <f>'[1]13'!C70</f>
        <v>220</v>
      </c>
      <c r="D68" s="16">
        <f>'[1]13'!D70</f>
        <v>0</v>
      </c>
      <c r="E68" s="16">
        <f>'[1]13'!E70</f>
        <v>0</v>
      </c>
      <c r="F68" s="15">
        <f t="shared" si="6"/>
        <v>220</v>
      </c>
      <c r="G68" s="15">
        <f>'[1]13'!H70</f>
        <v>0</v>
      </c>
      <c r="H68" s="16">
        <f>'[1]13'!I70</f>
        <v>0</v>
      </c>
      <c r="I68" s="16">
        <f>'[1]13'!J70</f>
        <v>0</v>
      </c>
      <c r="J68" s="16">
        <f>'[1]13'!K70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'[1]13'!B71</f>
        <v>0</v>
      </c>
      <c r="C69" s="16">
        <f>'[1]13'!C71</f>
        <v>220</v>
      </c>
      <c r="D69" s="16">
        <f>'[1]13'!D71</f>
        <v>0</v>
      </c>
      <c r="E69" s="16">
        <f>'[1]13'!E71</f>
        <v>0</v>
      </c>
      <c r="F69" s="15">
        <f t="shared" ref="F69:F98" si="17">SUM(B69:E69)</f>
        <v>220</v>
      </c>
      <c r="G69" s="15">
        <f>'[1]13'!H71</f>
        <v>0</v>
      </c>
      <c r="H69" s="16">
        <f>'[1]13'!I71</f>
        <v>0</v>
      </c>
      <c r="I69" s="16">
        <f>'[1]13'!J71</f>
        <v>0</v>
      </c>
      <c r="J69" s="16">
        <f>'[1]13'!K71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'[1]13'!B72</f>
        <v>0</v>
      </c>
      <c r="C70" s="16">
        <f>'[1]13'!C72</f>
        <v>220</v>
      </c>
      <c r="D70" s="16">
        <f>'[1]13'!D72</f>
        <v>0</v>
      </c>
      <c r="E70" s="16">
        <f>'[1]13'!E72</f>
        <v>0</v>
      </c>
      <c r="F70" s="15">
        <f t="shared" si="17"/>
        <v>220</v>
      </c>
      <c r="G70" s="15">
        <f>'[1]13'!H72</f>
        <v>0</v>
      </c>
      <c r="H70" s="16">
        <f>'[1]13'!I72</f>
        <v>0</v>
      </c>
      <c r="I70" s="16">
        <f>'[1]13'!J72</f>
        <v>0</v>
      </c>
      <c r="J70" s="16">
        <f>'[1]13'!K72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'[1]13'!B73</f>
        <v>0</v>
      </c>
      <c r="C71" s="16">
        <f>'[1]13'!C73</f>
        <v>220</v>
      </c>
      <c r="D71" s="16">
        <f>'[1]13'!D73</f>
        <v>0</v>
      </c>
      <c r="E71" s="16">
        <f>'[1]13'!E73</f>
        <v>0</v>
      </c>
      <c r="F71" s="15">
        <f t="shared" si="17"/>
        <v>220</v>
      </c>
      <c r="G71" s="15">
        <f>'[1]13'!H73</f>
        <v>0</v>
      </c>
      <c r="H71" s="16">
        <f>'[1]13'!I73</f>
        <v>0</v>
      </c>
      <c r="I71" s="16">
        <f>'[1]13'!J73</f>
        <v>0</v>
      </c>
      <c r="J71" s="16">
        <f>'[1]13'!K73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'[1]13'!B74</f>
        <v>0</v>
      </c>
      <c r="C72" s="16">
        <f>'[1]13'!C74</f>
        <v>220</v>
      </c>
      <c r="D72" s="16">
        <f>'[1]13'!D74</f>
        <v>0</v>
      </c>
      <c r="E72" s="16">
        <f>'[1]13'!E74</f>
        <v>0</v>
      </c>
      <c r="F72" s="15">
        <f t="shared" si="17"/>
        <v>220</v>
      </c>
      <c r="G72" s="15">
        <f>'[1]13'!H74</f>
        <v>0</v>
      </c>
      <c r="H72" s="16">
        <f>'[1]13'!I74</f>
        <v>0</v>
      </c>
      <c r="I72" s="16">
        <f>'[1]13'!J74</f>
        <v>0</v>
      </c>
      <c r="J72" s="16">
        <f>'[1]13'!K74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'[1]13'!B75</f>
        <v>0</v>
      </c>
      <c r="C73" s="16">
        <f>'[1]13'!C75</f>
        <v>220</v>
      </c>
      <c r="D73" s="16">
        <f>'[1]13'!D75</f>
        <v>0</v>
      </c>
      <c r="E73" s="16">
        <f>'[1]13'!E75</f>
        <v>0</v>
      </c>
      <c r="F73" s="15">
        <f t="shared" si="17"/>
        <v>220</v>
      </c>
      <c r="G73" s="15">
        <f>'[1]13'!H75</f>
        <v>0</v>
      </c>
      <c r="H73" s="16">
        <f>'[1]13'!I75</f>
        <v>0</v>
      </c>
      <c r="I73" s="16">
        <f>'[1]13'!J75</f>
        <v>0</v>
      </c>
      <c r="J73" s="16">
        <f>'[1]13'!K75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'[1]13'!B76</f>
        <v>0</v>
      </c>
      <c r="C74" s="16">
        <f>'[1]13'!C76</f>
        <v>220</v>
      </c>
      <c r="D74" s="16">
        <f>'[1]13'!D76</f>
        <v>0</v>
      </c>
      <c r="E74" s="16">
        <f>'[1]13'!E76</f>
        <v>0</v>
      </c>
      <c r="F74" s="15">
        <f t="shared" si="17"/>
        <v>220</v>
      </c>
      <c r="G74" s="15">
        <f>'[1]13'!H76</f>
        <v>0</v>
      </c>
      <c r="H74" s="16">
        <f>'[1]13'!I76</f>
        <v>0</v>
      </c>
      <c r="I74" s="16">
        <f>'[1]13'!J76</f>
        <v>0</v>
      </c>
      <c r="J74" s="16">
        <f>'[1]13'!K76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'[1]13'!B77</f>
        <v>0</v>
      </c>
      <c r="C75" s="16">
        <f>'[1]13'!C77</f>
        <v>220</v>
      </c>
      <c r="D75" s="16">
        <f>'[1]13'!D77</f>
        <v>0</v>
      </c>
      <c r="E75" s="16">
        <f>'[1]13'!E77</f>
        <v>0</v>
      </c>
      <c r="F75" s="15">
        <f t="shared" si="17"/>
        <v>220</v>
      </c>
      <c r="G75" s="15">
        <f>'[1]13'!H77</f>
        <v>0</v>
      </c>
      <c r="H75" s="16">
        <f>'[1]13'!I77</f>
        <v>0</v>
      </c>
      <c r="I75" s="16">
        <f>'[1]13'!J77</f>
        <v>0</v>
      </c>
      <c r="J75" s="16">
        <f>'[1]13'!K77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'[1]13'!B78</f>
        <v>0</v>
      </c>
      <c r="C76" s="16">
        <f>'[1]13'!C78</f>
        <v>220</v>
      </c>
      <c r="D76" s="16">
        <f>'[1]13'!D78</f>
        <v>0</v>
      </c>
      <c r="E76" s="16">
        <f>'[1]13'!E78</f>
        <v>0</v>
      </c>
      <c r="F76" s="15">
        <f t="shared" si="17"/>
        <v>220</v>
      </c>
      <c r="G76" s="15">
        <f>'[1]13'!H78</f>
        <v>0</v>
      </c>
      <c r="H76" s="16">
        <f>'[1]13'!I78</f>
        <v>0</v>
      </c>
      <c r="I76" s="16">
        <f>'[1]13'!J78</f>
        <v>0</v>
      </c>
      <c r="J76" s="16">
        <f>'[1]13'!K78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'[1]13'!B79</f>
        <v>0</v>
      </c>
      <c r="C77" s="16">
        <f>'[1]13'!C79</f>
        <v>220</v>
      </c>
      <c r="D77" s="16">
        <f>'[1]13'!D79</f>
        <v>0</v>
      </c>
      <c r="E77" s="16">
        <f>'[1]13'!E79</f>
        <v>0</v>
      </c>
      <c r="F77" s="15">
        <f t="shared" si="17"/>
        <v>220</v>
      </c>
      <c r="G77" s="15">
        <f>'[1]13'!H79</f>
        <v>0</v>
      </c>
      <c r="H77" s="16">
        <f>'[1]13'!I79</f>
        <v>0</v>
      </c>
      <c r="I77" s="16">
        <f>'[1]13'!J79</f>
        <v>0</v>
      </c>
      <c r="J77" s="16">
        <f>'[1]13'!K79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'[1]13'!B80</f>
        <v>0</v>
      </c>
      <c r="C78" s="16">
        <f>'[1]13'!C80</f>
        <v>220</v>
      </c>
      <c r="D78" s="16">
        <f>'[1]13'!D80</f>
        <v>0</v>
      </c>
      <c r="E78" s="16">
        <f>'[1]13'!E80</f>
        <v>0</v>
      </c>
      <c r="F78" s="15">
        <f t="shared" si="17"/>
        <v>220</v>
      </c>
      <c r="G78" s="15">
        <f>'[1]13'!H80</f>
        <v>0</v>
      </c>
      <c r="H78" s="16">
        <f>'[1]13'!I80</f>
        <v>0</v>
      </c>
      <c r="I78" s="16">
        <f>'[1]13'!J80</f>
        <v>0</v>
      </c>
      <c r="J78" s="16">
        <f>'[1]13'!K80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'[1]13'!B81</f>
        <v>0</v>
      </c>
      <c r="C79" s="16">
        <f>'[1]13'!C81</f>
        <v>220</v>
      </c>
      <c r="D79" s="16">
        <f>'[1]13'!D81</f>
        <v>0</v>
      </c>
      <c r="E79" s="16">
        <f>'[1]13'!E81</f>
        <v>0</v>
      </c>
      <c r="F79" s="15">
        <f t="shared" si="17"/>
        <v>220</v>
      </c>
      <c r="G79" s="15">
        <f>'[1]13'!H81</f>
        <v>0</v>
      </c>
      <c r="H79" s="16">
        <f>'[1]13'!I81</f>
        <v>0</v>
      </c>
      <c r="I79" s="16">
        <f>'[1]13'!J81</f>
        <v>0</v>
      </c>
      <c r="J79" s="16">
        <f>'[1]13'!K81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'[1]13'!B82</f>
        <v>0</v>
      </c>
      <c r="C80" s="16">
        <f>'[1]13'!C82</f>
        <v>220</v>
      </c>
      <c r="D80" s="16">
        <f>'[1]13'!D82</f>
        <v>0</v>
      </c>
      <c r="E80" s="16">
        <f>'[1]13'!E82</f>
        <v>0</v>
      </c>
      <c r="F80" s="15">
        <f t="shared" si="17"/>
        <v>220</v>
      </c>
      <c r="G80" s="15">
        <f>'[1]13'!H82</f>
        <v>0</v>
      </c>
      <c r="H80" s="16">
        <f>'[1]13'!I82</f>
        <v>0</v>
      </c>
      <c r="I80" s="16">
        <f>'[1]13'!J82</f>
        <v>0</v>
      </c>
      <c r="J80" s="16">
        <f>'[1]13'!K82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'[1]13'!B83</f>
        <v>0</v>
      </c>
      <c r="C81" s="16">
        <f>'[1]13'!C83</f>
        <v>220</v>
      </c>
      <c r="D81" s="16">
        <f>'[1]13'!D83</f>
        <v>0</v>
      </c>
      <c r="E81" s="16">
        <f>'[1]13'!E83</f>
        <v>0</v>
      </c>
      <c r="F81" s="15">
        <f t="shared" si="17"/>
        <v>220</v>
      </c>
      <c r="G81" s="15">
        <f>'[1]13'!H83</f>
        <v>0</v>
      </c>
      <c r="H81" s="16">
        <f>'[1]13'!I83</f>
        <v>0</v>
      </c>
      <c r="I81" s="16">
        <f>'[1]13'!J83</f>
        <v>0</v>
      </c>
      <c r="J81" s="16">
        <f>'[1]13'!K83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'[1]13'!B84</f>
        <v>0</v>
      </c>
      <c r="C82" s="16">
        <f>'[1]13'!C84</f>
        <v>220</v>
      </c>
      <c r="D82" s="16">
        <f>'[1]13'!D84</f>
        <v>0</v>
      </c>
      <c r="E82" s="16">
        <f>'[1]13'!E84</f>
        <v>0</v>
      </c>
      <c r="F82" s="15">
        <f t="shared" si="17"/>
        <v>220</v>
      </c>
      <c r="G82" s="15">
        <f>'[1]13'!H84</f>
        <v>0</v>
      </c>
      <c r="H82" s="16">
        <f>'[1]13'!I84</f>
        <v>0</v>
      </c>
      <c r="I82" s="16">
        <f>'[1]13'!J84</f>
        <v>0</v>
      </c>
      <c r="J82" s="16">
        <f>'[1]13'!K84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'[1]13'!B85</f>
        <v>0</v>
      </c>
      <c r="C83" s="16">
        <f>'[1]13'!C85</f>
        <v>220</v>
      </c>
      <c r="D83" s="16">
        <f>'[1]13'!D85</f>
        <v>0</v>
      </c>
      <c r="E83" s="16">
        <f>'[1]13'!E85</f>
        <v>0</v>
      </c>
      <c r="F83" s="15">
        <f t="shared" si="17"/>
        <v>220</v>
      </c>
      <c r="G83" s="15">
        <f>'[1]13'!H85</f>
        <v>0</v>
      </c>
      <c r="H83" s="16">
        <f>'[1]13'!I85</f>
        <v>0</v>
      </c>
      <c r="I83" s="16">
        <f>'[1]13'!J85</f>
        <v>0</v>
      </c>
      <c r="J83" s="16">
        <f>'[1]13'!K85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'[1]13'!B86</f>
        <v>0</v>
      </c>
      <c r="C84" s="16">
        <f>'[1]13'!C86</f>
        <v>220</v>
      </c>
      <c r="D84" s="16">
        <f>'[1]13'!D86</f>
        <v>0</v>
      </c>
      <c r="E84" s="16">
        <f>'[1]13'!E86</f>
        <v>0</v>
      </c>
      <c r="F84" s="15">
        <f t="shared" si="17"/>
        <v>220</v>
      </c>
      <c r="G84" s="15">
        <f>'[1]13'!H86</f>
        <v>0</v>
      </c>
      <c r="H84" s="16">
        <f>'[1]13'!I86</f>
        <v>0</v>
      </c>
      <c r="I84" s="16">
        <f>'[1]13'!J86</f>
        <v>0</v>
      </c>
      <c r="J84" s="16">
        <f>'[1]13'!K86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'[1]13'!B87</f>
        <v>0</v>
      </c>
      <c r="C85" s="16">
        <f>'[1]13'!C87</f>
        <v>220</v>
      </c>
      <c r="D85" s="16">
        <f>'[1]13'!D87</f>
        <v>0</v>
      </c>
      <c r="E85" s="16">
        <f>'[1]13'!E87</f>
        <v>0</v>
      </c>
      <c r="F85" s="15">
        <f t="shared" si="17"/>
        <v>220</v>
      </c>
      <c r="G85" s="15">
        <f>'[1]13'!H87</f>
        <v>0</v>
      </c>
      <c r="H85" s="16">
        <f>'[1]13'!I87</f>
        <v>0</v>
      </c>
      <c r="I85" s="16">
        <f>'[1]13'!J87</f>
        <v>0</v>
      </c>
      <c r="J85" s="16">
        <f>'[1]13'!K87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'[1]13'!B88</f>
        <v>0</v>
      </c>
      <c r="C86" s="16">
        <f>'[1]13'!C88</f>
        <v>220</v>
      </c>
      <c r="D86" s="16">
        <f>'[1]13'!D88</f>
        <v>0</v>
      </c>
      <c r="E86" s="16">
        <f>'[1]13'!E88</f>
        <v>0</v>
      </c>
      <c r="F86" s="15">
        <f t="shared" si="17"/>
        <v>220</v>
      </c>
      <c r="G86" s="15">
        <f>'[1]13'!H88</f>
        <v>0</v>
      </c>
      <c r="H86" s="16">
        <f>'[1]13'!I88</f>
        <v>0</v>
      </c>
      <c r="I86" s="16">
        <f>'[1]13'!J88</f>
        <v>0</v>
      </c>
      <c r="J86" s="16">
        <f>'[1]13'!K88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'[1]13'!B89</f>
        <v>0</v>
      </c>
      <c r="C87" s="16">
        <f>'[1]13'!C89</f>
        <v>220</v>
      </c>
      <c r="D87" s="16">
        <f>'[1]13'!D89</f>
        <v>0</v>
      </c>
      <c r="E87" s="16">
        <f>'[1]13'!E89</f>
        <v>0</v>
      </c>
      <c r="F87" s="15">
        <f t="shared" si="17"/>
        <v>220</v>
      </c>
      <c r="G87" s="15">
        <f>'[1]13'!H89</f>
        <v>0</v>
      </c>
      <c r="H87" s="16">
        <f>'[1]13'!I89</f>
        <v>0</v>
      </c>
      <c r="I87" s="16">
        <f>'[1]13'!J89</f>
        <v>0</v>
      </c>
      <c r="J87" s="16">
        <f>'[1]13'!K89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'[1]13'!B90</f>
        <v>0</v>
      </c>
      <c r="C88" s="16">
        <f>'[1]13'!C90</f>
        <v>220</v>
      </c>
      <c r="D88" s="16">
        <f>'[1]13'!D90</f>
        <v>0</v>
      </c>
      <c r="E88" s="16">
        <f>'[1]13'!E90</f>
        <v>0</v>
      </c>
      <c r="F88" s="15">
        <f t="shared" si="17"/>
        <v>220</v>
      </c>
      <c r="G88" s="15">
        <f>'[1]13'!H90</f>
        <v>0</v>
      </c>
      <c r="H88" s="16">
        <f>'[1]13'!I90</f>
        <v>0</v>
      </c>
      <c r="I88" s="16">
        <f>'[1]13'!J90</f>
        <v>0</v>
      </c>
      <c r="J88" s="16">
        <f>'[1]13'!K90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'[1]13'!B91</f>
        <v>0</v>
      </c>
      <c r="C89" s="16">
        <f>'[1]13'!C91</f>
        <v>220</v>
      </c>
      <c r="D89" s="16">
        <f>'[1]13'!D91</f>
        <v>0</v>
      </c>
      <c r="E89" s="16">
        <f>'[1]13'!E91</f>
        <v>0</v>
      </c>
      <c r="F89" s="15">
        <f t="shared" si="17"/>
        <v>220</v>
      </c>
      <c r="G89" s="15">
        <f>'[1]13'!H91</f>
        <v>0</v>
      </c>
      <c r="H89" s="16">
        <f>'[1]13'!I91</f>
        <v>0</v>
      </c>
      <c r="I89" s="16">
        <f>'[1]13'!J91</f>
        <v>0</v>
      </c>
      <c r="J89" s="16">
        <f>'[1]13'!K91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'[1]13'!B92</f>
        <v>0</v>
      </c>
      <c r="C90" s="16">
        <f>'[1]13'!C92</f>
        <v>220</v>
      </c>
      <c r="D90" s="16">
        <f>'[1]13'!D92</f>
        <v>0</v>
      </c>
      <c r="E90" s="16">
        <f>'[1]13'!E92</f>
        <v>0</v>
      </c>
      <c r="F90" s="15">
        <f t="shared" si="17"/>
        <v>220</v>
      </c>
      <c r="G90" s="15">
        <f>'[1]13'!H92</f>
        <v>0</v>
      </c>
      <c r="H90" s="16">
        <f>'[1]13'!I92</f>
        <v>0</v>
      </c>
      <c r="I90" s="16">
        <f>'[1]13'!J92</f>
        <v>0</v>
      </c>
      <c r="J90" s="16">
        <f>'[1]13'!K92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'[1]13'!B93</f>
        <v>0</v>
      </c>
      <c r="C91" s="16">
        <f>'[1]13'!C93</f>
        <v>220</v>
      </c>
      <c r="D91" s="16">
        <f>'[1]13'!D93</f>
        <v>0</v>
      </c>
      <c r="E91" s="16">
        <f>'[1]13'!E93</f>
        <v>0</v>
      </c>
      <c r="F91" s="15">
        <f t="shared" si="17"/>
        <v>220</v>
      </c>
      <c r="G91" s="15">
        <f>'[1]13'!H93</f>
        <v>0</v>
      </c>
      <c r="H91" s="16">
        <f>'[1]13'!I93</f>
        <v>0</v>
      </c>
      <c r="I91" s="16">
        <f>'[1]13'!J93</f>
        <v>0</v>
      </c>
      <c r="J91" s="16">
        <f>'[1]13'!K93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'[1]13'!B94</f>
        <v>0</v>
      </c>
      <c r="C92" s="16">
        <f>'[1]13'!C94</f>
        <v>220</v>
      </c>
      <c r="D92" s="16">
        <f>'[1]13'!D94</f>
        <v>0</v>
      </c>
      <c r="E92" s="16">
        <f>'[1]13'!E94</f>
        <v>0</v>
      </c>
      <c r="F92" s="15">
        <f t="shared" si="17"/>
        <v>220</v>
      </c>
      <c r="G92" s="15">
        <f>'[1]13'!H94</f>
        <v>0</v>
      </c>
      <c r="H92" s="16">
        <f>'[1]13'!I94</f>
        <v>0</v>
      </c>
      <c r="I92" s="16">
        <f>'[1]13'!J94</f>
        <v>0</v>
      </c>
      <c r="J92" s="16">
        <f>'[1]13'!K94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'[1]13'!B95</f>
        <v>0</v>
      </c>
      <c r="C93" s="16">
        <f>'[1]13'!C95</f>
        <v>220</v>
      </c>
      <c r="D93" s="16">
        <f>'[1]13'!D95</f>
        <v>0</v>
      </c>
      <c r="E93" s="16">
        <f>'[1]13'!E95</f>
        <v>0</v>
      </c>
      <c r="F93" s="15">
        <f t="shared" si="17"/>
        <v>220</v>
      </c>
      <c r="G93" s="15">
        <f>'[1]13'!H95</f>
        <v>0</v>
      </c>
      <c r="H93" s="16">
        <f>'[1]13'!I95</f>
        <v>0</v>
      </c>
      <c r="I93" s="16">
        <f>'[1]13'!J95</f>
        <v>0</v>
      </c>
      <c r="J93" s="16">
        <f>'[1]13'!K95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'[1]13'!B96</f>
        <v>0</v>
      </c>
      <c r="C94" s="16">
        <f>'[1]13'!C96</f>
        <v>220</v>
      </c>
      <c r="D94" s="16">
        <f>'[1]13'!D96</f>
        <v>0</v>
      </c>
      <c r="E94" s="16">
        <f>'[1]13'!E96</f>
        <v>0</v>
      </c>
      <c r="F94" s="15">
        <f t="shared" si="17"/>
        <v>220</v>
      </c>
      <c r="G94" s="15">
        <f>'[1]13'!H96</f>
        <v>0</v>
      </c>
      <c r="H94" s="16">
        <f>'[1]13'!I96</f>
        <v>0</v>
      </c>
      <c r="I94" s="16">
        <f>'[1]13'!J96</f>
        <v>0</v>
      </c>
      <c r="J94" s="16">
        <f>'[1]13'!K96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'[1]13'!B97</f>
        <v>0</v>
      </c>
      <c r="C95" s="16">
        <f>'[1]13'!C97</f>
        <v>220</v>
      </c>
      <c r="D95" s="16">
        <f>'[1]13'!D97</f>
        <v>0</v>
      </c>
      <c r="E95" s="16">
        <f>'[1]13'!E97</f>
        <v>0</v>
      </c>
      <c r="F95" s="15">
        <f t="shared" si="17"/>
        <v>220</v>
      </c>
      <c r="G95" s="15">
        <f>'[1]13'!H97</f>
        <v>0</v>
      </c>
      <c r="H95" s="16">
        <f>'[1]13'!I97</f>
        <v>0</v>
      </c>
      <c r="I95" s="16">
        <f>'[1]13'!J97</f>
        <v>0</v>
      </c>
      <c r="J95" s="16">
        <f>'[1]13'!K97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'[1]13'!B98</f>
        <v>0</v>
      </c>
      <c r="C96" s="16">
        <f>'[1]13'!C98</f>
        <v>220</v>
      </c>
      <c r="D96" s="16">
        <f>'[1]13'!D98</f>
        <v>0</v>
      </c>
      <c r="E96" s="16">
        <f>'[1]13'!E98</f>
        <v>0</v>
      </c>
      <c r="F96" s="15">
        <f t="shared" si="17"/>
        <v>220</v>
      </c>
      <c r="G96" s="15">
        <f>'[1]13'!H98</f>
        <v>0</v>
      </c>
      <c r="H96" s="16">
        <f>'[1]13'!I98</f>
        <v>0</v>
      </c>
      <c r="I96" s="16">
        <f>'[1]13'!J98</f>
        <v>0</v>
      </c>
      <c r="J96" s="16">
        <f>'[1]13'!K98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'[1]13'!B99</f>
        <v>0</v>
      </c>
      <c r="C97" s="16">
        <f>'[1]13'!C99</f>
        <v>220</v>
      </c>
      <c r="D97" s="16">
        <f>'[1]13'!D99</f>
        <v>0</v>
      </c>
      <c r="E97" s="16">
        <f>'[1]13'!E99</f>
        <v>0</v>
      </c>
      <c r="F97" s="15">
        <f t="shared" si="17"/>
        <v>220</v>
      </c>
      <c r="G97" s="15">
        <f>'[1]13'!H99</f>
        <v>0</v>
      </c>
      <c r="H97" s="16">
        <f>'[1]13'!I99</f>
        <v>0</v>
      </c>
      <c r="I97" s="16">
        <f>'[1]13'!J99</f>
        <v>0</v>
      </c>
      <c r="J97" s="16">
        <f>'[1]13'!K99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'[1]13'!B100</f>
        <v>0</v>
      </c>
      <c r="C98" s="16">
        <f>'[1]13'!C100</f>
        <v>220</v>
      </c>
      <c r="D98" s="16">
        <f>'[1]13'!D100</f>
        <v>0</v>
      </c>
      <c r="E98" s="16">
        <f>'[1]13'!E100</f>
        <v>0</v>
      </c>
      <c r="F98" s="15">
        <f t="shared" si="17"/>
        <v>220</v>
      </c>
      <c r="G98" s="15">
        <f>'[1]13'!H100</f>
        <v>0</v>
      </c>
      <c r="H98" s="16">
        <f>'[1]13'!I100</f>
        <v>0</v>
      </c>
      <c r="I98" s="16">
        <f>'[1]13'!J100</f>
        <v>0</v>
      </c>
      <c r="J98" s="16">
        <f>'[1]13'!K100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44970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'[2]13'!B5</f>
        <v>84</v>
      </c>
      <c r="C3" s="205">
        <f>'[2]13'!C5</f>
        <v>0</v>
      </c>
      <c r="D3" s="205">
        <f>'[2]13'!D5</f>
        <v>0</v>
      </c>
      <c r="E3" s="205">
        <f>'[2]13'!E5</f>
        <v>0</v>
      </c>
      <c r="F3" s="15">
        <f>SUM(B3:E3)</f>
        <v>84</v>
      </c>
      <c r="G3" s="204">
        <f>'[2]13'!H5</f>
        <v>38</v>
      </c>
      <c r="H3" s="205">
        <f>'[2]13'!I5</f>
        <v>0</v>
      </c>
      <c r="I3" s="205">
        <f>'[2]13'!J5</f>
        <v>0</v>
      </c>
      <c r="J3" s="205">
        <f>'[2]13'!K5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4">
        <f>'[2]13'!B6</f>
        <v>84</v>
      </c>
      <c r="C4" s="205">
        <f>'[2]13'!C6</f>
        <v>0</v>
      </c>
      <c r="D4" s="205">
        <f>'[2]13'!D6</f>
        <v>0</v>
      </c>
      <c r="E4" s="205">
        <f>'[2]13'!E6</f>
        <v>0</v>
      </c>
      <c r="F4" s="15">
        <f>SUM(B4:E4)</f>
        <v>84</v>
      </c>
      <c r="G4" s="204">
        <f>'[2]13'!H6</f>
        <v>38</v>
      </c>
      <c r="H4" s="205">
        <f>'[2]13'!I6</f>
        <v>0</v>
      </c>
      <c r="I4" s="205">
        <f>'[2]13'!J6</f>
        <v>0</v>
      </c>
      <c r="J4" s="205">
        <f>'[2]13'!K6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4">
        <f>'[2]13'!B7</f>
        <v>84</v>
      </c>
      <c r="C5" s="205">
        <f>'[2]13'!C7</f>
        <v>0</v>
      </c>
      <c r="D5" s="205">
        <f>'[2]13'!D7</f>
        <v>0</v>
      </c>
      <c r="E5" s="205">
        <f>'[2]13'!E7</f>
        <v>0</v>
      </c>
      <c r="F5" s="15">
        <f t="shared" ref="F5:F68" si="6">SUM(B5:E5)</f>
        <v>84</v>
      </c>
      <c r="G5" s="204">
        <f>'[2]13'!H7</f>
        <v>38</v>
      </c>
      <c r="H5" s="205">
        <f>'[2]13'!I7</f>
        <v>0</v>
      </c>
      <c r="I5" s="205">
        <f>'[2]13'!J7</f>
        <v>0</v>
      </c>
      <c r="J5" s="205">
        <f>'[2]13'!K7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04">
        <f>'[2]13'!B8</f>
        <v>84</v>
      </c>
      <c r="C6" s="205">
        <f>'[2]13'!C8</f>
        <v>0</v>
      </c>
      <c r="D6" s="205">
        <f>'[2]13'!D8</f>
        <v>0</v>
      </c>
      <c r="E6" s="205">
        <f>'[2]13'!E8</f>
        <v>0</v>
      </c>
      <c r="F6" s="15">
        <f t="shared" si="6"/>
        <v>84</v>
      </c>
      <c r="G6" s="204">
        <f>'[2]13'!H8</f>
        <v>38</v>
      </c>
      <c r="H6" s="205">
        <f>'[2]13'!I8</f>
        <v>0</v>
      </c>
      <c r="I6" s="205">
        <f>'[2]13'!J8</f>
        <v>0</v>
      </c>
      <c r="J6" s="205">
        <f>'[2]13'!K8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'[2]13'!B9</f>
        <v>84</v>
      </c>
      <c r="C7" s="205">
        <f>'[2]13'!C9</f>
        <v>0</v>
      </c>
      <c r="D7" s="205">
        <f>'[2]13'!D9</f>
        <v>0</v>
      </c>
      <c r="E7" s="205">
        <f>'[2]13'!E9</f>
        <v>0</v>
      </c>
      <c r="F7" s="15">
        <f t="shared" si="6"/>
        <v>84</v>
      </c>
      <c r="G7" s="204">
        <f>'[2]13'!H9</f>
        <v>38</v>
      </c>
      <c r="H7" s="205">
        <f>'[2]13'!I9</f>
        <v>0</v>
      </c>
      <c r="I7" s="205">
        <f>'[2]13'!J9</f>
        <v>0</v>
      </c>
      <c r="J7" s="205">
        <f>'[2]13'!K9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'[2]13'!B10</f>
        <v>84</v>
      </c>
      <c r="C8" s="205">
        <f>'[2]13'!C10</f>
        <v>0</v>
      </c>
      <c r="D8" s="205">
        <f>'[2]13'!D10</f>
        <v>0</v>
      </c>
      <c r="E8" s="205">
        <f>'[2]13'!E10</f>
        <v>0</v>
      </c>
      <c r="F8" s="15">
        <f t="shared" si="6"/>
        <v>84</v>
      </c>
      <c r="G8" s="204">
        <f>'[2]13'!H10</f>
        <v>38</v>
      </c>
      <c r="H8" s="205">
        <f>'[2]13'!I10</f>
        <v>0</v>
      </c>
      <c r="I8" s="205">
        <f>'[2]13'!J10</f>
        <v>0</v>
      </c>
      <c r="J8" s="205">
        <f>'[2]13'!K10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'[2]13'!B11</f>
        <v>84</v>
      </c>
      <c r="C9" s="205">
        <f>'[2]13'!C11</f>
        <v>0</v>
      </c>
      <c r="D9" s="205">
        <f>'[2]13'!D11</f>
        <v>0</v>
      </c>
      <c r="E9" s="205">
        <f>'[2]13'!E11</f>
        <v>0</v>
      </c>
      <c r="F9" s="15">
        <f t="shared" si="6"/>
        <v>84</v>
      </c>
      <c r="G9" s="204">
        <f>'[2]13'!H11</f>
        <v>38</v>
      </c>
      <c r="H9" s="205">
        <f>'[2]13'!I11</f>
        <v>0</v>
      </c>
      <c r="I9" s="205">
        <f>'[2]13'!J11</f>
        <v>0</v>
      </c>
      <c r="J9" s="205">
        <f>'[2]13'!K11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'[2]13'!B12</f>
        <v>84</v>
      </c>
      <c r="C10" s="205">
        <f>'[2]13'!C12</f>
        <v>0</v>
      </c>
      <c r="D10" s="205">
        <f>'[2]13'!D12</f>
        <v>0</v>
      </c>
      <c r="E10" s="205">
        <f>'[2]13'!E12</f>
        <v>0</v>
      </c>
      <c r="F10" s="15">
        <f t="shared" si="6"/>
        <v>84</v>
      </c>
      <c r="G10" s="204">
        <f>'[2]13'!H12</f>
        <v>38</v>
      </c>
      <c r="H10" s="205">
        <f>'[2]13'!I12</f>
        <v>0</v>
      </c>
      <c r="I10" s="205">
        <f>'[2]13'!J12</f>
        <v>0</v>
      </c>
      <c r="J10" s="205">
        <f>'[2]13'!K12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'[2]13'!B13</f>
        <v>84</v>
      </c>
      <c r="C11" s="205">
        <f>'[2]13'!C13</f>
        <v>0</v>
      </c>
      <c r="D11" s="205">
        <f>'[2]13'!D13</f>
        <v>0</v>
      </c>
      <c r="E11" s="205">
        <f>'[2]13'!E13</f>
        <v>0</v>
      </c>
      <c r="F11" s="15">
        <f t="shared" si="6"/>
        <v>84</v>
      </c>
      <c r="G11" s="204">
        <f>'[2]13'!H13</f>
        <v>38</v>
      </c>
      <c r="H11" s="205">
        <f>'[2]13'!I13</f>
        <v>0</v>
      </c>
      <c r="I11" s="205">
        <f>'[2]13'!J13</f>
        <v>0</v>
      </c>
      <c r="J11" s="205">
        <f>'[2]13'!K13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'[2]13'!B14</f>
        <v>84</v>
      </c>
      <c r="C12" s="205">
        <f>'[2]13'!C14</f>
        <v>0</v>
      </c>
      <c r="D12" s="205">
        <f>'[2]13'!D14</f>
        <v>0</v>
      </c>
      <c r="E12" s="205">
        <f>'[2]13'!E14</f>
        <v>0</v>
      </c>
      <c r="F12" s="15">
        <f t="shared" si="6"/>
        <v>84</v>
      </c>
      <c r="G12" s="204">
        <f>'[2]13'!H14</f>
        <v>38</v>
      </c>
      <c r="H12" s="205">
        <f>'[2]13'!I14</f>
        <v>0</v>
      </c>
      <c r="I12" s="205">
        <f>'[2]13'!J14</f>
        <v>0</v>
      </c>
      <c r="J12" s="205">
        <f>'[2]13'!K14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'[2]13'!B15</f>
        <v>84</v>
      </c>
      <c r="C13" s="205">
        <f>'[2]13'!C15</f>
        <v>0</v>
      </c>
      <c r="D13" s="205">
        <f>'[2]13'!D15</f>
        <v>0</v>
      </c>
      <c r="E13" s="205">
        <f>'[2]13'!E15</f>
        <v>0</v>
      </c>
      <c r="F13" s="15">
        <f t="shared" si="6"/>
        <v>84</v>
      </c>
      <c r="G13" s="204">
        <f>'[2]13'!H15</f>
        <v>38</v>
      </c>
      <c r="H13" s="205">
        <f>'[2]13'!I15</f>
        <v>0</v>
      </c>
      <c r="I13" s="205">
        <f>'[2]13'!J15</f>
        <v>0</v>
      </c>
      <c r="J13" s="205">
        <f>'[2]13'!K15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'[2]13'!B16</f>
        <v>84</v>
      </c>
      <c r="C14" s="205">
        <f>'[2]13'!C16</f>
        <v>0</v>
      </c>
      <c r="D14" s="205">
        <f>'[2]13'!D16</f>
        <v>0</v>
      </c>
      <c r="E14" s="205">
        <f>'[2]13'!E16</f>
        <v>0</v>
      </c>
      <c r="F14" s="15">
        <f t="shared" si="6"/>
        <v>84</v>
      </c>
      <c r="G14" s="204">
        <f>'[2]13'!H16</f>
        <v>38</v>
      </c>
      <c r="H14" s="205">
        <f>'[2]13'!I16</f>
        <v>0</v>
      </c>
      <c r="I14" s="205">
        <f>'[2]13'!J16</f>
        <v>0</v>
      </c>
      <c r="J14" s="205">
        <f>'[2]13'!K16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'[2]13'!B17</f>
        <v>84</v>
      </c>
      <c r="C15" s="205">
        <f>'[2]13'!C17</f>
        <v>0</v>
      </c>
      <c r="D15" s="205">
        <f>'[2]13'!D17</f>
        <v>0</v>
      </c>
      <c r="E15" s="205">
        <f>'[2]13'!E17</f>
        <v>0</v>
      </c>
      <c r="F15" s="15">
        <f t="shared" si="6"/>
        <v>84</v>
      </c>
      <c r="G15" s="204">
        <f>'[2]13'!H17</f>
        <v>38</v>
      </c>
      <c r="H15" s="205">
        <f>'[2]13'!I17</f>
        <v>0</v>
      </c>
      <c r="I15" s="205">
        <f>'[2]13'!J17</f>
        <v>0</v>
      </c>
      <c r="J15" s="205">
        <f>'[2]13'!K17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'[2]13'!B18</f>
        <v>84</v>
      </c>
      <c r="C16" s="205">
        <f>'[2]13'!C18</f>
        <v>0</v>
      </c>
      <c r="D16" s="205">
        <f>'[2]13'!D18</f>
        <v>0</v>
      </c>
      <c r="E16" s="205">
        <f>'[2]13'!E18</f>
        <v>0</v>
      </c>
      <c r="F16" s="15">
        <f t="shared" si="6"/>
        <v>84</v>
      </c>
      <c r="G16" s="204">
        <f>'[2]13'!H18</f>
        <v>38</v>
      </c>
      <c r="H16" s="205">
        <f>'[2]13'!I18</f>
        <v>0</v>
      </c>
      <c r="I16" s="205">
        <f>'[2]13'!J18</f>
        <v>0</v>
      </c>
      <c r="J16" s="205">
        <f>'[2]13'!K18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'[2]13'!B19</f>
        <v>84</v>
      </c>
      <c r="C17" s="205">
        <f>'[2]13'!C19</f>
        <v>0</v>
      </c>
      <c r="D17" s="205">
        <f>'[2]13'!D19</f>
        <v>0</v>
      </c>
      <c r="E17" s="205">
        <f>'[2]13'!E19</f>
        <v>0</v>
      </c>
      <c r="F17" s="15">
        <f t="shared" si="6"/>
        <v>84</v>
      </c>
      <c r="G17" s="204">
        <f>'[2]13'!H19</f>
        <v>38</v>
      </c>
      <c r="H17" s="205">
        <f>'[2]13'!I19</f>
        <v>0</v>
      </c>
      <c r="I17" s="205">
        <f>'[2]13'!J19</f>
        <v>0</v>
      </c>
      <c r="J17" s="205">
        <f>'[2]13'!K19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'[2]13'!B20</f>
        <v>84</v>
      </c>
      <c r="C18" s="205">
        <f>'[2]13'!C20</f>
        <v>0</v>
      </c>
      <c r="D18" s="205">
        <f>'[2]13'!D20</f>
        <v>0</v>
      </c>
      <c r="E18" s="205">
        <f>'[2]13'!E20</f>
        <v>0</v>
      </c>
      <c r="F18" s="15">
        <f t="shared" si="6"/>
        <v>84</v>
      </c>
      <c r="G18" s="204">
        <f>'[2]13'!H20</f>
        <v>38</v>
      </c>
      <c r="H18" s="205">
        <f>'[2]13'!I20</f>
        <v>0</v>
      </c>
      <c r="I18" s="205">
        <f>'[2]13'!J20</f>
        <v>0</v>
      </c>
      <c r="J18" s="205">
        <f>'[2]13'!K20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'[2]13'!B21</f>
        <v>84</v>
      </c>
      <c r="C19" s="205">
        <f>'[2]13'!C21</f>
        <v>0</v>
      </c>
      <c r="D19" s="205">
        <f>'[2]13'!D21</f>
        <v>0</v>
      </c>
      <c r="E19" s="205">
        <f>'[2]13'!E21</f>
        <v>0</v>
      </c>
      <c r="F19" s="15">
        <f t="shared" si="6"/>
        <v>84</v>
      </c>
      <c r="G19" s="204">
        <f>'[2]13'!H21</f>
        <v>38</v>
      </c>
      <c r="H19" s="205">
        <f>'[2]13'!I21</f>
        <v>0</v>
      </c>
      <c r="I19" s="205">
        <f>'[2]13'!J21</f>
        <v>0</v>
      </c>
      <c r="J19" s="205">
        <f>'[2]13'!K21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'[2]13'!B22</f>
        <v>84</v>
      </c>
      <c r="C20" s="205">
        <f>'[2]13'!C22</f>
        <v>0</v>
      </c>
      <c r="D20" s="205">
        <f>'[2]13'!D22</f>
        <v>0</v>
      </c>
      <c r="E20" s="205">
        <f>'[2]13'!E22</f>
        <v>0</v>
      </c>
      <c r="F20" s="15">
        <f t="shared" si="6"/>
        <v>84</v>
      </c>
      <c r="G20" s="204">
        <f>'[2]13'!H22</f>
        <v>38</v>
      </c>
      <c r="H20" s="205">
        <f>'[2]13'!I22</f>
        <v>0</v>
      </c>
      <c r="I20" s="205">
        <f>'[2]13'!J22</f>
        <v>0</v>
      </c>
      <c r="J20" s="205">
        <f>'[2]13'!K22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'[2]13'!B23</f>
        <v>84</v>
      </c>
      <c r="C21" s="205">
        <f>'[2]13'!C23</f>
        <v>0</v>
      </c>
      <c r="D21" s="205">
        <f>'[2]13'!D23</f>
        <v>0</v>
      </c>
      <c r="E21" s="205">
        <f>'[2]13'!E23</f>
        <v>0</v>
      </c>
      <c r="F21" s="15">
        <f t="shared" si="6"/>
        <v>84</v>
      </c>
      <c r="G21" s="204">
        <f>'[2]13'!H23</f>
        <v>38</v>
      </c>
      <c r="H21" s="205">
        <f>'[2]13'!I23</f>
        <v>0</v>
      </c>
      <c r="I21" s="205">
        <f>'[2]13'!J23</f>
        <v>0</v>
      </c>
      <c r="J21" s="205">
        <f>'[2]13'!K23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'[2]13'!B24</f>
        <v>84</v>
      </c>
      <c r="C22" s="205">
        <f>'[2]13'!C24</f>
        <v>0</v>
      </c>
      <c r="D22" s="205">
        <f>'[2]13'!D24</f>
        <v>0</v>
      </c>
      <c r="E22" s="205">
        <f>'[2]13'!E24</f>
        <v>0</v>
      </c>
      <c r="F22" s="15">
        <f t="shared" si="6"/>
        <v>84</v>
      </c>
      <c r="G22" s="204">
        <f>'[2]13'!H24</f>
        <v>38</v>
      </c>
      <c r="H22" s="205">
        <f>'[2]13'!I24</f>
        <v>0</v>
      </c>
      <c r="I22" s="205">
        <f>'[2]13'!J24</f>
        <v>0</v>
      </c>
      <c r="J22" s="205">
        <f>'[2]13'!K24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'[2]13'!B25</f>
        <v>84</v>
      </c>
      <c r="C23" s="205">
        <f>'[2]13'!C25</f>
        <v>0</v>
      </c>
      <c r="D23" s="205">
        <f>'[2]13'!D25</f>
        <v>0</v>
      </c>
      <c r="E23" s="205">
        <f>'[2]13'!E25</f>
        <v>0</v>
      </c>
      <c r="F23" s="15">
        <f t="shared" si="6"/>
        <v>84</v>
      </c>
      <c r="G23" s="204">
        <f>'[2]13'!H25</f>
        <v>38</v>
      </c>
      <c r="H23" s="205">
        <f>'[2]13'!I25</f>
        <v>0</v>
      </c>
      <c r="I23" s="205">
        <f>'[2]13'!J25</f>
        <v>0</v>
      </c>
      <c r="J23" s="205">
        <f>'[2]13'!K25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'[2]13'!B26</f>
        <v>84</v>
      </c>
      <c r="C24" s="205">
        <f>'[2]13'!C26</f>
        <v>0</v>
      </c>
      <c r="D24" s="205">
        <f>'[2]13'!D26</f>
        <v>0</v>
      </c>
      <c r="E24" s="205">
        <f>'[2]13'!E26</f>
        <v>0</v>
      </c>
      <c r="F24" s="15">
        <f t="shared" si="6"/>
        <v>84</v>
      </c>
      <c r="G24" s="204">
        <f>'[2]13'!H26</f>
        <v>38</v>
      </c>
      <c r="H24" s="205">
        <f>'[2]13'!I26</f>
        <v>0</v>
      </c>
      <c r="I24" s="205">
        <f>'[2]13'!J26</f>
        <v>0</v>
      </c>
      <c r="J24" s="205">
        <f>'[2]13'!K26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'[2]13'!B27</f>
        <v>84</v>
      </c>
      <c r="C25" s="205">
        <f>'[2]13'!C27</f>
        <v>0</v>
      </c>
      <c r="D25" s="205">
        <f>'[2]13'!D27</f>
        <v>0</v>
      </c>
      <c r="E25" s="205">
        <f>'[2]13'!E27</f>
        <v>0</v>
      </c>
      <c r="F25" s="15">
        <f t="shared" si="6"/>
        <v>84</v>
      </c>
      <c r="G25" s="204">
        <f>'[2]13'!H27</f>
        <v>37</v>
      </c>
      <c r="H25" s="205">
        <f>'[2]13'!I27</f>
        <v>0</v>
      </c>
      <c r="I25" s="205">
        <f>'[2]13'!J27</f>
        <v>0</v>
      </c>
      <c r="J25" s="205">
        <f>'[2]13'!K27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'[2]13'!B28</f>
        <v>84</v>
      </c>
      <c r="C26" s="205">
        <f>'[2]13'!C28</f>
        <v>0</v>
      </c>
      <c r="D26" s="205">
        <f>'[2]13'!D28</f>
        <v>0</v>
      </c>
      <c r="E26" s="205">
        <f>'[2]13'!E28</f>
        <v>0</v>
      </c>
      <c r="F26" s="15">
        <f t="shared" si="6"/>
        <v>84</v>
      </c>
      <c r="G26" s="204">
        <f>'[2]13'!H28</f>
        <v>37</v>
      </c>
      <c r="H26" s="205">
        <f>'[2]13'!I28</f>
        <v>0</v>
      </c>
      <c r="I26" s="205">
        <f>'[2]13'!J28</f>
        <v>0</v>
      </c>
      <c r="J26" s="205">
        <f>'[2]13'!K28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'[2]13'!B29</f>
        <v>84</v>
      </c>
      <c r="C27" s="205">
        <f>'[2]13'!C29</f>
        <v>0</v>
      </c>
      <c r="D27" s="205">
        <f>'[2]13'!D29</f>
        <v>0</v>
      </c>
      <c r="E27" s="205">
        <f>'[2]13'!E29</f>
        <v>0</v>
      </c>
      <c r="F27" s="15">
        <f t="shared" si="6"/>
        <v>84</v>
      </c>
      <c r="G27" s="204">
        <f>'[2]13'!H29</f>
        <v>37</v>
      </c>
      <c r="H27" s="205">
        <f>'[2]13'!I29</f>
        <v>0</v>
      </c>
      <c r="I27" s="205">
        <f>'[2]13'!J29</f>
        <v>0</v>
      </c>
      <c r="J27" s="205">
        <f>'[2]13'!K29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'[2]13'!B30</f>
        <v>84</v>
      </c>
      <c r="C28" s="205">
        <f>'[2]13'!C30</f>
        <v>0</v>
      </c>
      <c r="D28" s="205">
        <f>'[2]13'!D30</f>
        <v>0</v>
      </c>
      <c r="E28" s="205">
        <f>'[2]13'!E30</f>
        <v>0</v>
      </c>
      <c r="F28" s="15">
        <f t="shared" si="6"/>
        <v>84</v>
      </c>
      <c r="G28" s="204">
        <f>'[2]13'!H30</f>
        <v>37</v>
      </c>
      <c r="H28" s="205">
        <f>'[2]13'!I30</f>
        <v>0</v>
      </c>
      <c r="I28" s="205">
        <f>'[2]13'!J30</f>
        <v>0</v>
      </c>
      <c r="J28" s="205">
        <f>'[2]13'!K30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'[2]13'!B31</f>
        <v>84</v>
      </c>
      <c r="C29" s="205">
        <f>'[2]13'!C31</f>
        <v>0</v>
      </c>
      <c r="D29" s="205">
        <f>'[2]13'!D31</f>
        <v>0</v>
      </c>
      <c r="E29" s="205">
        <f>'[2]13'!E31</f>
        <v>0</v>
      </c>
      <c r="F29" s="15">
        <f t="shared" si="6"/>
        <v>84</v>
      </c>
      <c r="G29" s="204">
        <f>'[2]13'!H31</f>
        <v>37</v>
      </c>
      <c r="H29" s="205">
        <f>'[2]13'!I31</f>
        <v>0</v>
      </c>
      <c r="I29" s="205">
        <f>'[2]13'!J31</f>
        <v>0</v>
      </c>
      <c r="J29" s="205">
        <f>'[2]13'!K31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'[2]13'!B32</f>
        <v>84</v>
      </c>
      <c r="C30" s="205">
        <f>'[2]13'!C32</f>
        <v>0</v>
      </c>
      <c r="D30" s="205">
        <f>'[2]13'!D32</f>
        <v>0</v>
      </c>
      <c r="E30" s="205">
        <f>'[2]13'!E32</f>
        <v>0</v>
      </c>
      <c r="F30" s="15">
        <f t="shared" si="6"/>
        <v>84</v>
      </c>
      <c r="G30" s="204">
        <f>'[2]13'!H32</f>
        <v>37</v>
      </c>
      <c r="H30" s="205">
        <f>'[2]13'!I32</f>
        <v>0</v>
      </c>
      <c r="I30" s="205">
        <f>'[2]13'!J32</f>
        <v>0</v>
      </c>
      <c r="J30" s="205">
        <f>'[2]13'!K32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'[2]13'!B33</f>
        <v>84</v>
      </c>
      <c r="C31" s="205">
        <f>'[2]13'!C33</f>
        <v>0</v>
      </c>
      <c r="D31" s="205">
        <f>'[2]13'!D33</f>
        <v>0</v>
      </c>
      <c r="E31" s="205">
        <f>'[2]13'!E33</f>
        <v>0</v>
      </c>
      <c r="F31" s="15">
        <f t="shared" si="6"/>
        <v>84</v>
      </c>
      <c r="G31" s="204">
        <f>'[2]13'!H33</f>
        <v>37</v>
      </c>
      <c r="H31" s="205">
        <f>'[2]13'!I33</f>
        <v>0</v>
      </c>
      <c r="I31" s="205">
        <f>'[2]13'!J33</f>
        <v>0</v>
      </c>
      <c r="J31" s="205">
        <f>'[2]13'!K33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'[2]13'!B34</f>
        <v>84</v>
      </c>
      <c r="C32" s="205">
        <f>'[2]13'!C34</f>
        <v>0</v>
      </c>
      <c r="D32" s="205">
        <f>'[2]13'!D34</f>
        <v>0</v>
      </c>
      <c r="E32" s="205">
        <f>'[2]13'!E34</f>
        <v>0</v>
      </c>
      <c r="F32" s="15">
        <f t="shared" si="6"/>
        <v>84</v>
      </c>
      <c r="G32" s="204">
        <f>'[2]13'!H34</f>
        <v>37</v>
      </c>
      <c r="H32" s="205">
        <f>'[2]13'!I34</f>
        <v>0</v>
      </c>
      <c r="I32" s="205">
        <f>'[2]13'!J34</f>
        <v>0</v>
      </c>
      <c r="J32" s="205">
        <f>'[2]13'!K34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'[2]13'!B35</f>
        <v>84</v>
      </c>
      <c r="C33" s="205">
        <f>'[2]13'!C35</f>
        <v>0</v>
      </c>
      <c r="D33" s="205">
        <f>'[2]13'!D35</f>
        <v>0</v>
      </c>
      <c r="E33" s="205">
        <f>'[2]13'!E35</f>
        <v>0</v>
      </c>
      <c r="F33" s="15">
        <f t="shared" si="6"/>
        <v>84</v>
      </c>
      <c r="G33" s="204">
        <f>'[2]13'!H35</f>
        <v>37</v>
      </c>
      <c r="H33" s="205">
        <f>'[2]13'!I35</f>
        <v>0</v>
      </c>
      <c r="I33" s="205">
        <f>'[2]13'!J35</f>
        <v>0</v>
      </c>
      <c r="J33" s="205">
        <f>'[2]13'!K35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'[2]13'!B36</f>
        <v>84</v>
      </c>
      <c r="C34" s="205">
        <f>'[2]13'!C36</f>
        <v>0</v>
      </c>
      <c r="D34" s="205">
        <f>'[2]13'!D36</f>
        <v>0</v>
      </c>
      <c r="E34" s="205">
        <f>'[2]13'!E36</f>
        <v>0</v>
      </c>
      <c r="F34" s="15">
        <f t="shared" si="6"/>
        <v>84</v>
      </c>
      <c r="G34" s="204">
        <f>'[2]13'!H36</f>
        <v>37</v>
      </c>
      <c r="H34" s="205">
        <f>'[2]13'!I36</f>
        <v>0</v>
      </c>
      <c r="I34" s="205">
        <f>'[2]13'!J36</f>
        <v>0</v>
      </c>
      <c r="J34" s="205">
        <f>'[2]13'!K36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'[2]13'!B37</f>
        <v>84</v>
      </c>
      <c r="C35" s="205">
        <f>'[2]13'!C37</f>
        <v>0</v>
      </c>
      <c r="D35" s="205">
        <f>'[2]13'!D37</f>
        <v>0</v>
      </c>
      <c r="E35" s="205">
        <f>'[2]13'!E37</f>
        <v>0</v>
      </c>
      <c r="F35" s="15">
        <f t="shared" si="6"/>
        <v>84</v>
      </c>
      <c r="G35" s="204">
        <f>'[2]13'!H37</f>
        <v>37</v>
      </c>
      <c r="H35" s="205">
        <f>'[2]13'!I37</f>
        <v>0</v>
      </c>
      <c r="I35" s="205">
        <f>'[2]13'!J37</f>
        <v>0</v>
      </c>
      <c r="J35" s="205">
        <f>'[2]13'!K37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'[2]13'!B38</f>
        <v>84</v>
      </c>
      <c r="C36" s="205">
        <f>'[2]13'!C38</f>
        <v>0</v>
      </c>
      <c r="D36" s="205">
        <f>'[2]13'!D38</f>
        <v>0</v>
      </c>
      <c r="E36" s="205">
        <f>'[2]13'!E38</f>
        <v>0</v>
      </c>
      <c r="F36" s="15">
        <f t="shared" si="6"/>
        <v>84</v>
      </c>
      <c r="G36" s="204">
        <f>'[2]13'!H38</f>
        <v>37</v>
      </c>
      <c r="H36" s="205">
        <f>'[2]13'!I38</f>
        <v>0</v>
      </c>
      <c r="I36" s="205">
        <f>'[2]13'!J38</f>
        <v>0</v>
      </c>
      <c r="J36" s="205">
        <f>'[2]13'!K38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'[2]13'!B39</f>
        <v>84</v>
      </c>
      <c r="C37" s="205">
        <f>'[2]13'!C39</f>
        <v>0</v>
      </c>
      <c r="D37" s="205">
        <f>'[2]13'!D39</f>
        <v>0</v>
      </c>
      <c r="E37" s="205">
        <f>'[2]13'!E39</f>
        <v>0</v>
      </c>
      <c r="F37" s="15">
        <f t="shared" si="6"/>
        <v>84</v>
      </c>
      <c r="G37" s="204">
        <f>'[2]13'!H39</f>
        <v>37</v>
      </c>
      <c r="H37" s="205">
        <f>'[2]13'!I39</f>
        <v>0</v>
      </c>
      <c r="I37" s="205">
        <f>'[2]13'!J39</f>
        <v>0</v>
      </c>
      <c r="J37" s="205">
        <f>'[2]13'!K39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'[2]13'!B40</f>
        <v>84</v>
      </c>
      <c r="C38" s="205">
        <f>'[2]13'!C40</f>
        <v>0</v>
      </c>
      <c r="D38" s="205">
        <f>'[2]13'!D40</f>
        <v>0</v>
      </c>
      <c r="E38" s="205">
        <f>'[2]13'!E40</f>
        <v>0</v>
      </c>
      <c r="F38" s="15">
        <f t="shared" si="6"/>
        <v>84</v>
      </c>
      <c r="G38" s="204">
        <f>'[2]13'!H40</f>
        <v>37</v>
      </c>
      <c r="H38" s="205">
        <f>'[2]13'!I40</f>
        <v>0</v>
      </c>
      <c r="I38" s="205">
        <f>'[2]13'!J40</f>
        <v>0</v>
      </c>
      <c r="J38" s="205">
        <f>'[2]13'!K40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'[2]13'!B41</f>
        <v>84</v>
      </c>
      <c r="C39" s="205">
        <f>'[2]13'!C41</f>
        <v>0</v>
      </c>
      <c r="D39" s="205">
        <f>'[2]13'!D41</f>
        <v>0</v>
      </c>
      <c r="E39" s="205">
        <f>'[2]13'!E41</f>
        <v>0</v>
      </c>
      <c r="F39" s="15">
        <f t="shared" si="6"/>
        <v>84</v>
      </c>
      <c r="G39" s="204">
        <f>'[2]13'!H41</f>
        <v>37</v>
      </c>
      <c r="H39" s="205">
        <f>'[2]13'!I41</f>
        <v>0</v>
      </c>
      <c r="I39" s="205">
        <f>'[2]13'!J41</f>
        <v>0</v>
      </c>
      <c r="J39" s="205">
        <f>'[2]13'!K41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'[2]13'!B42</f>
        <v>84</v>
      </c>
      <c r="C40" s="205">
        <f>'[2]13'!C42</f>
        <v>0</v>
      </c>
      <c r="D40" s="205">
        <f>'[2]13'!D42</f>
        <v>0</v>
      </c>
      <c r="E40" s="205">
        <f>'[2]13'!E42</f>
        <v>0</v>
      </c>
      <c r="F40" s="15">
        <f t="shared" si="6"/>
        <v>84</v>
      </c>
      <c r="G40" s="204">
        <f>'[2]13'!H42</f>
        <v>37</v>
      </c>
      <c r="H40" s="205">
        <f>'[2]13'!I42</f>
        <v>0</v>
      </c>
      <c r="I40" s="205">
        <f>'[2]13'!J42</f>
        <v>0</v>
      </c>
      <c r="J40" s="205">
        <f>'[2]13'!K42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'[2]13'!B43</f>
        <v>84</v>
      </c>
      <c r="C41" s="205">
        <f>'[2]13'!C43</f>
        <v>0</v>
      </c>
      <c r="D41" s="205">
        <f>'[2]13'!D43</f>
        <v>0</v>
      </c>
      <c r="E41" s="205">
        <f>'[2]13'!E43</f>
        <v>0</v>
      </c>
      <c r="F41" s="15">
        <f t="shared" si="6"/>
        <v>84</v>
      </c>
      <c r="G41" s="204">
        <f>'[2]13'!H43</f>
        <v>37</v>
      </c>
      <c r="H41" s="205">
        <f>'[2]13'!I43</f>
        <v>0</v>
      </c>
      <c r="I41" s="205">
        <f>'[2]13'!J43</f>
        <v>0</v>
      </c>
      <c r="J41" s="205">
        <f>'[2]13'!K43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'[2]13'!B44</f>
        <v>84</v>
      </c>
      <c r="C42" s="205">
        <f>'[2]13'!C44</f>
        <v>0</v>
      </c>
      <c r="D42" s="205">
        <f>'[2]13'!D44</f>
        <v>0</v>
      </c>
      <c r="E42" s="205">
        <f>'[2]13'!E44</f>
        <v>0</v>
      </c>
      <c r="F42" s="15">
        <f t="shared" si="6"/>
        <v>84</v>
      </c>
      <c r="G42" s="204">
        <f>'[2]13'!H44</f>
        <v>37</v>
      </c>
      <c r="H42" s="205">
        <f>'[2]13'!I44</f>
        <v>0</v>
      </c>
      <c r="I42" s="205">
        <f>'[2]13'!J44</f>
        <v>0</v>
      </c>
      <c r="J42" s="205">
        <f>'[2]13'!K44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'[2]13'!B45</f>
        <v>84</v>
      </c>
      <c r="C43" s="205">
        <f>'[2]13'!C45</f>
        <v>0</v>
      </c>
      <c r="D43" s="205">
        <f>'[2]13'!D45</f>
        <v>0</v>
      </c>
      <c r="E43" s="205">
        <f>'[2]13'!E45</f>
        <v>0</v>
      </c>
      <c r="F43" s="15">
        <f t="shared" si="6"/>
        <v>84</v>
      </c>
      <c r="G43" s="204">
        <f>'[2]13'!H45</f>
        <v>37</v>
      </c>
      <c r="H43" s="205">
        <f>'[2]13'!I45</f>
        <v>0</v>
      </c>
      <c r="I43" s="205">
        <f>'[2]13'!J45</f>
        <v>0</v>
      </c>
      <c r="J43" s="205">
        <f>'[2]13'!K45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'[2]13'!B46</f>
        <v>84</v>
      </c>
      <c r="C44" s="205">
        <f>'[2]13'!C46</f>
        <v>0</v>
      </c>
      <c r="D44" s="205">
        <f>'[2]13'!D46</f>
        <v>0</v>
      </c>
      <c r="E44" s="205">
        <f>'[2]13'!E46</f>
        <v>0</v>
      </c>
      <c r="F44" s="15">
        <f t="shared" si="6"/>
        <v>84</v>
      </c>
      <c r="G44" s="204">
        <f>'[2]13'!H46</f>
        <v>37</v>
      </c>
      <c r="H44" s="205">
        <f>'[2]13'!I46</f>
        <v>0</v>
      </c>
      <c r="I44" s="205">
        <f>'[2]13'!J46</f>
        <v>0</v>
      </c>
      <c r="J44" s="205">
        <f>'[2]13'!K46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'[2]13'!B47</f>
        <v>84</v>
      </c>
      <c r="C45" s="205">
        <f>'[2]13'!C47</f>
        <v>0</v>
      </c>
      <c r="D45" s="205">
        <f>'[2]13'!D47</f>
        <v>0</v>
      </c>
      <c r="E45" s="205">
        <f>'[2]13'!E47</f>
        <v>0</v>
      </c>
      <c r="F45" s="15">
        <f t="shared" si="6"/>
        <v>84</v>
      </c>
      <c r="G45" s="204">
        <f>'[2]13'!H47</f>
        <v>37</v>
      </c>
      <c r="H45" s="205">
        <f>'[2]13'!I47</f>
        <v>0</v>
      </c>
      <c r="I45" s="205">
        <f>'[2]13'!J47</f>
        <v>0</v>
      </c>
      <c r="J45" s="205">
        <f>'[2]13'!K47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'[2]13'!B48</f>
        <v>84</v>
      </c>
      <c r="C46" s="205">
        <f>'[2]13'!C48</f>
        <v>0</v>
      </c>
      <c r="D46" s="205">
        <f>'[2]13'!D48</f>
        <v>0</v>
      </c>
      <c r="E46" s="205">
        <f>'[2]13'!E48</f>
        <v>0</v>
      </c>
      <c r="F46" s="15">
        <f t="shared" si="6"/>
        <v>84</v>
      </c>
      <c r="G46" s="204">
        <f>'[2]13'!H48</f>
        <v>37</v>
      </c>
      <c r="H46" s="205">
        <f>'[2]13'!I48</f>
        <v>0</v>
      </c>
      <c r="I46" s="205">
        <f>'[2]13'!J48</f>
        <v>0</v>
      </c>
      <c r="J46" s="205">
        <f>'[2]13'!K48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'[2]13'!B49</f>
        <v>84</v>
      </c>
      <c r="C47" s="205">
        <f>'[2]13'!C49</f>
        <v>0</v>
      </c>
      <c r="D47" s="205">
        <f>'[2]13'!D49</f>
        <v>0</v>
      </c>
      <c r="E47" s="205">
        <f>'[2]13'!E49</f>
        <v>0</v>
      </c>
      <c r="F47" s="15">
        <f t="shared" si="6"/>
        <v>84</v>
      </c>
      <c r="G47" s="204">
        <f>'[2]13'!H49</f>
        <v>37</v>
      </c>
      <c r="H47" s="205">
        <f>'[2]13'!I49</f>
        <v>0</v>
      </c>
      <c r="I47" s="205">
        <f>'[2]13'!J49</f>
        <v>0</v>
      </c>
      <c r="J47" s="205">
        <f>'[2]13'!K49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'[2]13'!B50</f>
        <v>84</v>
      </c>
      <c r="C48" s="205">
        <f>'[2]13'!C50</f>
        <v>0</v>
      </c>
      <c r="D48" s="205">
        <f>'[2]13'!D50</f>
        <v>0</v>
      </c>
      <c r="E48" s="205">
        <f>'[2]13'!E50</f>
        <v>0</v>
      </c>
      <c r="F48" s="15">
        <f t="shared" si="6"/>
        <v>84</v>
      </c>
      <c r="G48" s="204">
        <f>'[2]13'!H50</f>
        <v>37</v>
      </c>
      <c r="H48" s="205">
        <f>'[2]13'!I50</f>
        <v>0</v>
      </c>
      <c r="I48" s="205">
        <f>'[2]13'!J50</f>
        <v>0</v>
      </c>
      <c r="J48" s="205">
        <f>'[2]13'!K50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'[2]13'!B51</f>
        <v>84</v>
      </c>
      <c r="C49" s="205">
        <f>'[2]13'!C51</f>
        <v>0</v>
      </c>
      <c r="D49" s="205">
        <f>'[2]13'!D51</f>
        <v>0</v>
      </c>
      <c r="E49" s="205">
        <f>'[2]13'!E51</f>
        <v>0</v>
      </c>
      <c r="F49" s="15">
        <f t="shared" si="6"/>
        <v>84</v>
      </c>
      <c r="G49" s="204">
        <f>'[2]13'!H51</f>
        <v>37</v>
      </c>
      <c r="H49" s="205">
        <f>'[2]13'!I51</f>
        <v>0</v>
      </c>
      <c r="I49" s="205">
        <f>'[2]13'!J51</f>
        <v>0</v>
      </c>
      <c r="J49" s="205">
        <f>'[2]13'!K51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'[2]13'!B52</f>
        <v>84</v>
      </c>
      <c r="C50" s="205">
        <f>'[2]13'!C52</f>
        <v>0</v>
      </c>
      <c r="D50" s="205">
        <f>'[2]13'!D52</f>
        <v>0</v>
      </c>
      <c r="E50" s="205">
        <f>'[2]13'!E52</f>
        <v>0</v>
      </c>
      <c r="F50" s="15">
        <f t="shared" si="6"/>
        <v>84</v>
      </c>
      <c r="G50" s="204">
        <f>'[2]13'!H52</f>
        <v>37</v>
      </c>
      <c r="H50" s="205">
        <f>'[2]13'!I52</f>
        <v>0</v>
      </c>
      <c r="I50" s="205">
        <f>'[2]13'!J52</f>
        <v>0</v>
      </c>
      <c r="J50" s="205">
        <f>'[2]13'!K52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'[2]13'!B53</f>
        <v>84</v>
      </c>
      <c r="C51" s="205">
        <f>'[2]13'!C53</f>
        <v>0</v>
      </c>
      <c r="D51" s="205">
        <f>'[2]13'!D53</f>
        <v>0</v>
      </c>
      <c r="E51" s="205">
        <f>'[2]13'!E53</f>
        <v>0</v>
      </c>
      <c r="F51" s="15">
        <f t="shared" si="6"/>
        <v>84</v>
      </c>
      <c r="G51" s="204">
        <f>'[2]13'!H53</f>
        <v>37</v>
      </c>
      <c r="H51" s="205">
        <f>'[2]13'!I53</f>
        <v>0</v>
      </c>
      <c r="I51" s="205">
        <f>'[2]13'!J53</f>
        <v>0</v>
      </c>
      <c r="J51" s="205">
        <f>'[2]13'!K53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'[2]13'!B54</f>
        <v>84</v>
      </c>
      <c r="C52" s="205">
        <f>'[2]13'!C54</f>
        <v>0</v>
      </c>
      <c r="D52" s="205">
        <f>'[2]13'!D54</f>
        <v>0</v>
      </c>
      <c r="E52" s="205">
        <f>'[2]13'!E54</f>
        <v>0</v>
      </c>
      <c r="F52" s="15">
        <f t="shared" si="6"/>
        <v>84</v>
      </c>
      <c r="G52" s="204">
        <f>'[2]13'!H54</f>
        <v>37</v>
      </c>
      <c r="H52" s="205">
        <f>'[2]13'!I54</f>
        <v>0</v>
      </c>
      <c r="I52" s="205">
        <f>'[2]13'!J54</f>
        <v>0</v>
      </c>
      <c r="J52" s="205">
        <f>'[2]13'!K54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'[2]13'!B55</f>
        <v>84</v>
      </c>
      <c r="C53" s="205">
        <f>'[2]13'!C55</f>
        <v>0</v>
      </c>
      <c r="D53" s="205">
        <f>'[2]13'!D55</f>
        <v>0</v>
      </c>
      <c r="E53" s="205">
        <f>'[2]13'!E55</f>
        <v>0</v>
      </c>
      <c r="F53" s="15">
        <f t="shared" si="6"/>
        <v>84</v>
      </c>
      <c r="G53" s="204">
        <f>'[2]13'!H55</f>
        <v>37</v>
      </c>
      <c r="H53" s="205">
        <f>'[2]13'!I55</f>
        <v>0</v>
      </c>
      <c r="I53" s="205">
        <f>'[2]13'!J55</f>
        <v>0</v>
      </c>
      <c r="J53" s="205">
        <f>'[2]13'!K55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'[2]13'!B56</f>
        <v>84</v>
      </c>
      <c r="C54" s="205">
        <f>'[2]13'!C56</f>
        <v>0</v>
      </c>
      <c r="D54" s="205">
        <f>'[2]13'!D56</f>
        <v>0</v>
      </c>
      <c r="E54" s="205">
        <f>'[2]13'!E56</f>
        <v>0</v>
      </c>
      <c r="F54" s="15">
        <f t="shared" si="6"/>
        <v>84</v>
      </c>
      <c r="G54" s="204">
        <f>'[2]13'!H56</f>
        <v>37</v>
      </c>
      <c r="H54" s="205">
        <f>'[2]13'!I56</f>
        <v>0</v>
      </c>
      <c r="I54" s="205">
        <f>'[2]13'!J56</f>
        <v>0</v>
      </c>
      <c r="J54" s="205">
        <f>'[2]13'!K56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'[2]13'!B57</f>
        <v>84</v>
      </c>
      <c r="C55" s="205">
        <f>'[2]13'!C57</f>
        <v>0</v>
      </c>
      <c r="D55" s="205">
        <f>'[2]13'!D57</f>
        <v>0</v>
      </c>
      <c r="E55" s="205">
        <f>'[2]13'!E57</f>
        <v>0</v>
      </c>
      <c r="F55" s="15">
        <f t="shared" si="6"/>
        <v>84</v>
      </c>
      <c r="G55" s="204">
        <f>'[2]13'!H57</f>
        <v>36.119999999999997</v>
      </c>
      <c r="H55" s="205">
        <f>'[2]13'!I57</f>
        <v>0</v>
      </c>
      <c r="I55" s="205">
        <f>'[2]13'!J57</f>
        <v>0</v>
      </c>
      <c r="J55" s="205">
        <f>'[2]13'!K57</f>
        <v>0</v>
      </c>
      <c r="K55" s="15">
        <f t="shared" si="3"/>
        <v>36.119999999999997</v>
      </c>
      <c r="L55" s="18">
        <f>frq!C55</f>
        <v>1</v>
      </c>
      <c r="M55" s="167">
        <f t="shared" si="4"/>
        <v>35.419999999999995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35.419999999999995</v>
      </c>
      <c r="R55" s="18">
        <v>0.7</v>
      </c>
    </row>
    <row r="56" spans="1:18">
      <c r="A56" s="8" t="s">
        <v>98</v>
      </c>
      <c r="B56" s="204">
        <f>'[2]13'!B58</f>
        <v>84</v>
      </c>
      <c r="C56" s="205">
        <f>'[2]13'!C58</f>
        <v>0</v>
      </c>
      <c r="D56" s="205">
        <f>'[2]13'!D58</f>
        <v>0</v>
      </c>
      <c r="E56" s="205">
        <f>'[2]13'!E58</f>
        <v>0</v>
      </c>
      <c r="F56" s="15">
        <f t="shared" si="6"/>
        <v>84</v>
      </c>
      <c r="G56" s="204">
        <f>'[2]13'!H58</f>
        <v>38</v>
      </c>
      <c r="H56" s="205">
        <f>'[2]13'!I58</f>
        <v>0</v>
      </c>
      <c r="I56" s="205">
        <f>'[2]13'!J58</f>
        <v>0</v>
      </c>
      <c r="J56" s="205">
        <f>'[2]13'!K58</f>
        <v>0</v>
      </c>
      <c r="K56" s="15">
        <f t="shared" si="3"/>
        <v>38</v>
      </c>
      <c r="L56" s="18">
        <f>frq!C56</f>
        <v>1</v>
      </c>
      <c r="M56" s="167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</row>
    <row r="57" spans="1:18">
      <c r="A57" s="8" t="s">
        <v>99</v>
      </c>
      <c r="B57" s="204">
        <f>'[2]13'!B59</f>
        <v>84</v>
      </c>
      <c r="C57" s="205">
        <f>'[2]13'!C59</f>
        <v>0</v>
      </c>
      <c r="D57" s="205">
        <f>'[2]13'!D59</f>
        <v>0</v>
      </c>
      <c r="E57" s="205">
        <f>'[2]13'!E59</f>
        <v>0</v>
      </c>
      <c r="F57" s="15">
        <f t="shared" si="6"/>
        <v>84</v>
      </c>
      <c r="G57" s="204">
        <f>'[2]13'!H59</f>
        <v>38</v>
      </c>
      <c r="H57" s="205">
        <f>'[2]13'!I59</f>
        <v>0</v>
      </c>
      <c r="I57" s="205">
        <f>'[2]13'!J59</f>
        <v>0</v>
      </c>
      <c r="J57" s="205">
        <f>'[2]13'!K59</f>
        <v>0</v>
      </c>
      <c r="K57" s="15">
        <f t="shared" si="3"/>
        <v>38</v>
      </c>
      <c r="L57" s="18">
        <f>frq!C57</f>
        <v>1</v>
      </c>
      <c r="M57" s="167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204">
        <f>'[2]13'!B60</f>
        <v>84</v>
      </c>
      <c r="C58" s="205">
        <f>'[2]13'!C60</f>
        <v>0</v>
      </c>
      <c r="D58" s="205">
        <f>'[2]13'!D60</f>
        <v>0</v>
      </c>
      <c r="E58" s="205">
        <f>'[2]13'!E60</f>
        <v>0</v>
      </c>
      <c r="F58" s="15">
        <f t="shared" si="6"/>
        <v>84</v>
      </c>
      <c r="G58" s="204">
        <f>'[2]13'!H60</f>
        <v>38</v>
      </c>
      <c r="H58" s="205">
        <f>'[2]13'!I60</f>
        <v>0</v>
      </c>
      <c r="I58" s="205">
        <f>'[2]13'!J60</f>
        <v>0</v>
      </c>
      <c r="J58" s="205">
        <f>'[2]13'!K60</f>
        <v>0</v>
      </c>
      <c r="K58" s="15">
        <f t="shared" si="3"/>
        <v>38</v>
      </c>
      <c r="L58" s="18">
        <f>frq!C58</f>
        <v>1</v>
      </c>
      <c r="M58" s="167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204">
        <f>'[2]13'!B61</f>
        <v>84</v>
      </c>
      <c r="C59" s="205">
        <f>'[2]13'!C61</f>
        <v>0</v>
      </c>
      <c r="D59" s="205">
        <f>'[2]13'!D61</f>
        <v>0</v>
      </c>
      <c r="E59" s="205">
        <f>'[2]13'!E61</f>
        <v>0</v>
      </c>
      <c r="F59" s="15">
        <f t="shared" si="6"/>
        <v>84</v>
      </c>
      <c r="G59" s="204">
        <f>'[2]13'!H61</f>
        <v>38</v>
      </c>
      <c r="H59" s="205">
        <f>'[2]13'!I61</f>
        <v>0</v>
      </c>
      <c r="I59" s="205">
        <f>'[2]13'!J61</f>
        <v>0</v>
      </c>
      <c r="J59" s="205">
        <f>'[2]13'!K61</f>
        <v>0</v>
      </c>
      <c r="K59" s="15">
        <f t="shared" si="3"/>
        <v>38</v>
      </c>
      <c r="L59" s="18">
        <f>frq!C59</f>
        <v>1</v>
      </c>
      <c r="M59" s="167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204">
        <f>'[2]13'!B62</f>
        <v>84</v>
      </c>
      <c r="C60" s="205">
        <f>'[2]13'!C62</f>
        <v>0</v>
      </c>
      <c r="D60" s="205">
        <f>'[2]13'!D62</f>
        <v>0</v>
      </c>
      <c r="E60" s="205">
        <f>'[2]13'!E62</f>
        <v>0</v>
      </c>
      <c r="F60" s="15">
        <f t="shared" si="6"/>
        <v>84</v>
      </c>
      <c r="G60" s="204">
        <f>'[2]13'!H62</f>
        <v>38</v>
      </c>
      <c r="H60" s="205">
        <f>'[2]13'!I62</f>
        <v>0</v>
      </c>
      <c r="I60" s="205">
        <f>'[2]13'!J62</f>
        <v>0</v>
      </c>
      <c r="J60" s="205">
        <f>'[2]13'!K62</f>
        <v>0</v>
      </c>
      <c r="K60" s="15">
        <f t="shared" si="3"/>
        <v>38</v>
      </c>
      <c r="L60" s="18">
        <f>frq!C60</f>
        <v>1</v>
      </c>
      <c r="M60" s="167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204">
        <f>'[2]13'!B63</f>
        <v>84</v>
      </c>
      <c r="C61" s="205">
        <f>'[2]13'!C63</f>
        <v>0</v>
      </c>
      <c r="D61" s="205">
        <f>'[2]13'!D63</f>
        <v>0</v>
      </c>
      <c r="E61" s="205">
        <f>'[2]13'!E63</f>
        <v>0</v>
      </c>
      <c r="F61" s="15">
        <f t="shared" si="6"/>
        <v>84</v>
      </c>
      <c r="G61" s="204">
        <f>'[2]13'!H63</f>
        <v>38</v>
      </c>
      <c r="H61" s="205">
        <f>'[2]13'!I63</f>
        <v>0</v>
      </c>
      <c r="I61" s="205">
        <f>'[2]13'!J63</f>
        <v>0</v>
      </c>
      <c r="J61" s="205">
        <f>'[2]13'!K63</f>
        <v>0</v>
      </c>
      <c r="K61" s="15">
        <f t="shared" si="3"/>
        <v>38</v>
      </c>
      <c r="L61" s="18">
        <f>frq!C61</f>
        <v>1</v>
      </c>
      <c r="M61" s="167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204">
        <f>'[2]13'!B64</f>
        <v>84</v>
      </c>
      <c r="C62" s="205">
        <f>'[2]13'!C64</f>
        <v>0</v>
      </c>
      <c r="D62" s="205">
        <f>'[2]13'!D64</f>
        <v>0</v>
      </c>
      <c r="E62" s="205">
        <f>'[2]13'!E64</f>
        <v>0</v>
      </c>
      <c r="F62" s="15">
        <f t="shared" si="6"/>
        <v>84</v>
      </c>
      <c r="G62" s="204">
        <f>'[2]13'!H64</f>
        <v>38</v>
      </c>
      <c r="H62" s="205">
        <f>'[2]13'!I64</f>
        <v>0</v>
      </c>
      <c r="I62" s="205">
        <f>'[2]13'!J64</f>
        <v>0</v>
      </c>
      <c r="J62" s="205">
        <f>'[2]13'!K64</f>
        <v>0</v>
      </c>
      <c r="K62" s="15">
        <f t="shared" si="3"/>
        <v>38</v>
      </c>
      <c r="L62" s="18">
        <f>frq!C62</f>
        <v>1</v>
      </c>
      <c r="M62" s="167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204">
        <f>'[2]13'!B65</f>
        <v>84</v>
      </c>
      <c r="C63" s="205">
        <f>'[2]13'!C65</f>
        <v>0</v>
      </c>
      <c r="D63" s="205">
        <f>'[2]13'!D65</f>
        <v>0</v>
      </c>
      <c r="E63" s="205">
        <f>'[2]13'!E65</f>
        <v>0</v>
      </c>
      <c r="F63" s="15">
        <f t="shared" si="6"/>
        <v>84</v>
      </c>
      <c r="G63" s="204">
        <f>'[2]13'!H65</f>
        <v>38</v>
      </c>
      <c r="H63" s="205">
        <f>'[2]13'!I65</f>
        <v>0</v>
      </c>
      <c r="I63" s="205">
        <f>'[2]13'!J65</f>
        <v>0</v>
      </c>
      <c r="J63" s="205">
        <f>'[2]13'!K65</f>
        <v>0</v>
      </c>
      <c r="K63" s="15">
        <f t="shared" si="3"/>
        <v>38</v>
      </c>
      <c r="L63" s="18">
        <f>frq!C63</f>
        <v>1</v>
      </c>
      <c r="M63" s="167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204">
        <f>'[2]13'!B66</f>
        <v>84</v>
      </c>
      <c r="C64" s="205">
        <f>'[2]13'!C66</f>
        <v>0</v>
      </c>
      <c r="D64" s="205">
        <f>'[2]13'!D66</f>
        <v>0</v>
      </c>
      <c r="E64" s="205">
        <f>'[2]13'!E66</f>
        <v>0</v>
      </c>
      <c r="F64" s="15">
        <f t="shared" si="6"/>
        <v>84</v>
      </c>
      <c r="G64" s="204">
        <f>'[2]13'!H66</f>
        <v>38</v>
      </c>
      <c r="H64" s="205">
        <f>'[2]13'!I66</f>
        <v>0</v>
      </c>
      <c r="I64" s="205">
        <f>'[2]13'!J66</f>
        <v>0</v>
      </c>
      <c r="J64" s="205">
        <f>'[2]13'!K66</f>
        <v>0</v>
      </c>
      <c r="K64" s="15">
        <f t="shared" si="3"/>
        <v>38</v>
      </c>
      <c r="L64" s="18">
        <f>frq!C64</f>
        <v>1</v>
      </c>
      <c r="M64" s="167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204">
        <f>'[2]13'!B67</f>
        <v>84</v>
      </c>
      <c r="C65" s="205">
        <f>'[2]13'!C67</f>
        <v>0</v>
      </c>
      <c r="D65" s="205">
        <f>'[2]13'!D67</f>
        <v>0</v>
      </c>
      <c r="E65" s="205">
        <f>'[2]13'!E67</f>
        <v>0</v>
      </c>
      <c r="F65" s="15">
        <f t="shared" si="6"/>
        <v>84</v>
      </c>
      <c r="G65" s="204">
        <f>'[2]13'!H67</f>
        <v>38</v>
      </c>
      <c r="H65" s="205">
        <f>'[2]13'!I67</f>
        <v>0</v>
      </c>
      <c r="I65" s="205">
        <f>'[2]13'!J67</f>
        <v>0</v>
      </c>
      <c r="J65" s="205">
        <f>'[2]13'!K67</f>
        <v>0</v>
      </c>
      <c r="K65" s="15">
        <f t="shared" si="3"/>
        <v>38</v>
      </c>
      <c r="L65" s="18">
        <f>frq!C65</f>
        <v>1</v>
      </c>
      <c r="M65" s="167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204">
        <f>'[2]13'!B68</f>
        <v>84</v>
      </c>
      <c r="C66" s="205">
        <f>'[2]13'!C68</f>
        <v>0</v>
      </c>
      <c r="D66" s="205">
        <f>'[2]13'!D68</f>
        <v>0</v>
      </c>
      <c r="E66" s="205">
        <f>'[2]13'!E68</f>
        <v>0</v>
      </c>
      <c r="F66" s="15">
        <f t="shared" si="6"/>
        <v>84</v>
      </c>
      <c r="G66" s="204">
        <f>'[2]13'!H68</f>
        <v>38</v>
      </c>
      <c r="H66" s="205">
        <f>'[2]13'!I68</f>
        <v>0</v>
      </c>
      <c r="I66" s="205">
        <f>'[2]13'!J68</f>
        <v>0</v>
      </c>
      <c r="J66" s="205">
        <f>'[2]13'!K68</f>
        <v>0</v>
      </c>
      <c r="K66" s="15">
        <f t="shared" si="3"/>
        <v>38</v>
      </c>
      <c r="L66" s="18">
        <f>frq!C66</f>
        <v>1</v>
      </c>
      <c r="M66" s="167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204">
        <f>'[2]13'!B69</f>
        <v>84</v>
      </c>
      <c r="C67" s="205">
        <f>'[2]13'!C69</f>
        <v>0</v>
      </c>
      <c r="D67" s="205">
        <f>'[2]13'!D69</f>
        <v>0</v>
      </c>
      <c r="E67" s="205">
        <f>'[2]13'!E69</f>
        <v>0</v>
      </c>
      <c r="F67" s="15">
        <f t="shared" si="6"/>
        <v>84</v>
      </c>
      <c r="G67" s="204">
        <f>'[2]13'!H69</f>
        <v>38</v>
      </c>
      <c r="H67" s="205">
        <f>'[2]13'!I69</f>
        <v>0</v>
      </c>
      <c r="I67" s="205">
        <f>'[2]13'!J69</f>
        <v>0</v>
      </c>
      <c r="J67" s="205">
        <f>'[2]13'!K69</f>
        <v>0</v>
      </c>
      <c r="K67" s="15">
        <f t="shared" si="3"/>
        <v>38</v>
      </c>
      <c r="L67" s="18">
        <f>frq!C67</f>
        <v>1</v>
      </c>
      <c r="M67" s="167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204">
        <f>'[2]13'!B70</f>
        <v>84</v>
      </c>
      <c r="C68" s="205">
        <f>'[2]13'!C70</f>
        <v>0</v>
      </c>
      <c r="D68" s="205">
        <f>'[2]13'!D70</f>
        <v>0</v>
      </c>
      <c r="E68" s="205">
        <f>'[2]13'!E70</f>
        <v>0</v>
      </c>
      <c r="F68" s="15">
        <f t="shared" si="6"/>
        <v>84</v>
      </c>
      <c r="G68" s="204">
        <f>'[2]13'!H70</f>
        <v>38</v>
      </c>
      <c r="H68" s="205">
        <f>'[2]13'!I70</f>
        <v>0</v>
      </c>
      <c r="I68" s="205">
        <f>'[2]13'!J70</f>
        <v>0</v>
      </c>
      <c r="J68" s="205">
        <f>'[2]13'!K70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204">
        <f>'[2]13'!B71</f>
        <v>84</v>
      </c>
      <c r="C69" s="205">
        <f>'[2]13'!C71</f>
        <v>0</v>
      </c>
      <c r="D69" s="205">
        <f>'[2]13'!D71</f>
        <v>0</v>
      </c>
      <c r="E69" s="205">
        <f>'[2]13'!E71</f>
        <v>0</v>
      </c>
      <c r="F69" s="15">
        <f t="shared" ref="F69:F98" si="16">SUM(B69:E69)</f>
        <v>84</v>
      </c>
      <c r="G69" s="204">
        <f>'[2]13'!H71</f>
        <v>38</v>
      </c>
      <c r="H69" s="205">
        <f>'[2]13'!I71</f>
        <v>0</v>
      </c>
      <c r="I69" s="205">
        <f>'[2]13'!J71</f>
        <v>0</v>
      </c>
      <c r="J69" s="205">
        <f>'[2]13'!K71</f>
        <v>0</v>
      </c>
      <c r="K69" s="15">
        <f t="shared" si="13"/>
        <v>38</v>
      </c>
      <c r="L69" s="18">
        <f>frq!C69</f>
        <v>1</v>
      </c>
      <c r="M69" s="167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204">
        <f>'[2]13'!B72</f>
        <v>84</v>
      </c>
      <c r="C70" s="205">
        <f>'[2]13'!C72</f>
        <v>0</v>
      </c>
      <c r="D70" s="205">
        <f>'[2]13'!D72</f>
        <v>0</v>
      </c>
      <c r="E70" s="205">
        <f>'[2]13'!E72</f>
        <v>0</v>
      </c>
      <c r="F70" s="15">
        <f t="shared" si="16"/>
        <v>84</v>
      </c>
      <c r="G70" s="204">
        <f>'[2]13'!H72</f>
        <v>38</v>
      </c>
      <c r="H70" s="205">
        <f>'[2]13'!I72</f>
        <v>0</v>
      </c>
      <c r="I70" s="205">
        <f>'[2]13'!J72</f>
        <v>0</v>
      </c>
      <c r="J70" s="205">
        <f>'[2]13'!K72</f>
        <v>0</v>
      </c>
      <c r="K70" s="15">
        <f t="shared" si="13"/>
        <v>38</v>
      </c>
      <c r="L70" s="18">
        <f>frq!C70</f>
        <v>1</v>
      </c>
      <c r="M70" s="167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204">
        <f>'[2]13'!B73</f>
        <v>84</v>
      </c>
      <c r="C71" s="205">
        <f>'[2]13'!C73</f>
        <v>0</v>
      </c>
      <c r="D71" s="205">
        <f>'[2]13'!D73</f>
        <v>0</v>
      </c>
      <c r="E71" s="205">
        <f>'[2]13'!E73</f>
        <v>0</v>
      </c>
      <c r="F71" s="15">
        <f t="shared" si="16"/>
        <v>84</v>
      </c>
      <c r="G71" s="204">
        <f>'[2]13'!H73</f>
        <v>38</v>
      </c>
      <c r="H71" s="205">
        <f>'[2]13'!I73</f>
        <v>0</v>
      </c>
      <c r="I71" s="205">
        <f>'[2]13'!J73</f>
        <v>0</v>
      </c>
      <c r="J71" s="205">
        <f>'[2]13'!K73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204">
        <f>'[2]13'!B74</f>
        <v>84</v>
      </c>
      <c r="C72" s="205">
        <f>'[2]13'!C74</f>
        <v>0</v>
      </c>
      <c r="D72" s="205">
        <f>'[2]13'!D74</f>
        <v>0</v>
      </c>
      <c r="E72" s="205">
        <f>'[2]13'!E74</f>
        <v>0</v>
      </c>
      <c r="F72" s="15">
        <f t="shared" si="16"/>
        <v>84</v>
      </c>
      <c r="G72" s="204">
        <f>'[2]13'!H74</f>
        <v>38</v>
      </c>
      <c r="H72" s="205">
        <f>'[2]13'!I74</f>
        <v>0</v>
      </c>
      <c r="I72" s="205">
        <f>'[2]13'!J74</f>
        <v>0</v>
      </c>
      <c r="J72" s="205">
        <f>'[2]13'!K74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204">
        <f>'[2]13'!B75</f>
        <v>84</v>
      </c>
      <c r="C73" s="205">
        <f>'[2]13'!C75</f>
        <v>0</v>
      </c>
      <c r="D73" s="205">
        <f>'[2]13'!D75</f>
        <v>0</v>
      </c>
      <c r="E73" s="205">
        <f>'[2]13'!E75</f>
        <v>0</v>
      </c>
      <c r="F73" s="15">
        <f t="shared" si="16"/>
        <v>84</v>
      </c>
      <c r="G73" s="204">
        <f>'[2]13'!H75</f>
        <v>38</v>
      </c>
      <c r="H73" s="205">
        <f>'[2]13'!I75</f>
        <v>0</v>
      </c>
      <c r="I73" s="205">
        <f>'[2]13'!J75</f>
        <v>0</v>
      </c>
      <c r="J73" s="205">
        <f>'[2]13'!K75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204">
        <f>'[2]13'!B76</f>
        <v>84</v>
      </c>
      <c r="C74" s="205">
        <f>'[2]13'!C76</f>
        <v>0</v>
      </c>
      <c r="D74" s="205">
        <f>'[2]13'!D76</f>
        <v>0</v>
      </c>
      <c r="E74" s="205">
        <f>'[2]13'!E76</f>
        <v>0</v>
      </c>
      <c r="F74" s="15">
        <f t="shared" si="16"/>
        <v>84</v>
      </c>
      <c r="G74" s="204">
        <f>'[2]13'!H76</f>
        <v>38</v>
      </c>
      <c r="H74" s="205">
        <f>'[2]13'!I76</f>
        <v>0</v>
      </c>
      <c r="I74" s="205">
        <f>'[2]13'!J76</f>
        <v>0</v>
      </c>
      <c r="J74" s="205">
        <f>'[2]13'!K76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204">
        <f>'[2]13'!B77</f>
        <v>84</v>
      </c>
      <c r="C75" s="205">
        <f>'[2]13'!C77</f>
        <v>0</v>
      </c>
      <c r="D75" s="205">
        <f>'[2]13'!D77</f>
        <v>0</v>
      </c>
      <c r="E75" s="205">
        <f>'[2]13'!E77</f>
        <v>0</v>
      </c>
      <c r="F75" s="15">
        <f t="shared" si="16"/>
        <v>84</v>
      </c>
      <c r="G75" s="204">
        <f>'[2]13'!H77</f>
        <v>38</v>
      </c>
      <c r="H75" s="205">
        <f>'[2]13'!I77</f>
        <v>0</v>
      </c>
      <c r="I75" s="205">
        <f>'[2]13'!J77</f>
        <v>0</v>
      </c>
      <c r="J75" s="205">
        <f>'[2]13'!K77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'[2]13'!B78</f>
        <v>84</v>
      </c>
      <c r="C76" s="205">
        <f>'[2]13'!C78</f>
        <v>0</v>
      </c>
      <c r="D76" s="205">
        <f>'[2]13'!D78</f>
        <v>0</v>
      </c>
      <c r="E76" s="205">
        <f>'[2]13'!E78</f>
        <v>0</v>
      </c>
      <c r="F76" s="15">
        <f t="shared" si="16"/>
        <v>84</v>
      </c>
      <c r="G76" s="204">
        <f>'[2]13'!H78</f>
        <v>38</v>
      </c>
      <c r="H76" s="205">
        <f>'[2]13'!I78</f>
        <v>0</v>
      </c>
      <c r="I76" s="205">
        <f>'[2]13'!J78</f>
        <v>0</v>
      </c>
      <c r="J76" s="205">
        <f>'[2]13'!K78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'[2]13'!B79</f>
        <v>84</v>
      </c>
      <c r="C77" s="205">
        <f>'[2]13'!C79</f>
        <v>0</v>
      </c>
      <c r="D77" s="205">
        <f>'[2]13'!D79</f>
        <v>0</v>
      </c>
      <c r="E77" s="205">
        <f>'[2]13'!E79</f>
        <v>0</v>
      </c>
      <c r="F77" s="15">
        <f t="shared" si="16"/>
        <v>84</v>
      </c>
      <c r="G77" s="204">
        <f>'[2]13'!H79</f>
        <v>38</v>
      </c>
      <c r="H77" s="205">
        <f>'[2]13'!I79</f>
        <v>0</v>
      </c>
      <c r="I77" s="205">
        <f>'[2]13'!J79</f>
        <v>0</v>
      </c>
      <c r="J77" s="205">
        <f>'[2]13'!K79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'[2]13'!B80</f>
        <v>84</v>
      </c>
      <c r="C78" s="205">
        <f>'[2]13'!C80</f>
        <v>0</v>
      </c>
      <c r="D78" s="205">
        <f>'[2]13'!D80</f>
        <v>0</v>
      </c>
      <c r="E78" s="205">
        <f>'[2]13'!E80</f>
        <v>0</v>
      </c>
      <c r="F78" s="15">
        <f t="shared" si="16"/>
        <v>84</v>
      </c>
      <c r="G78" s="204">
        <f>'[2]13'!H80</f>
        <v>38</v>
      </c>
      <c r="H78" s="205">
        <f>'[2]13'!I80</f>
        <v>0</v>
      </c>
      <c r="I78" s="205">
        <f>'[2]13'!J80</f>
        <v>0</v>
      </c>
      <c r="J78" s="205">
        <f>'[2]13'!K80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'[2]13'!B81</f>
        <v>84</v>
      </c>
      <c r="C79" s="205">
        <f>'[2]13'!C81</f>
        <v>0</v>
      </c>
      <c r="D79" s="205">
        <f>'[2]13'!D81</f>
        <v>0</v>
      </c>
      <c r="E79" s="205">
        <f>'[2]13'!E81</f>
        <v>0</v>
      </c>
      <c r="F79" s="15">
        <f t="shared" si="16"/>
        <v>84</v>
      </c>
      <c r="G79" s="204">
        <f>'[2]13'!H81</f>
        <v>38</v>
      </c>
      <c r="H79" s="205">
        <f>'[2]13'!I81</f>
        <v>0</v>
      </c>
      <c r="I79" s="205">
        <f>'[2]13'!J81</f>
        <v>0</v>
      </c>
      <c r="J79" s="205">
        <f>'[2]13'!K81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'[2]13'!B82</f>
        <v>84</v>
      </c>
      <c r="C80" s="205">
        <f>'[2]13'!C82</f>
        <v>0</v>
      </c>
      <c r="D80" s="205">
        <f>'[2]13'!D82</f>
        <v>0</v>
      </c>
      <c r="E80" s="205">
        <f>'[2]13'!E82</f>
        <v>0</v>
      </c>
      <c r="F80" s="15">
        <f t="shared" si="16"/>
        <v>84</v>
      </c>
      <c r="G80" s="204">
        <f>'[2]13'!H82</f>
        <v>38</v>
      </c>
      <c r="H80" s="205">
        <f>'[2]13'!I82</f>
        <v>0</v>
      </c>
      <c r="I80" s="205">
        <f>'[2]13'!J82</f>
        <v>0</v>
      </c>
      <c r="J80" s="205">
        <f>'[2]13'!K82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'[2]13'!B83</f>
        <v>84</v>
      </c>
      <c r="C81" s="205">
        <f>'[2]13'!C83</f>
        <v>0</v>
      </c>
      <c r="D81" s="205">
        <f>'[2]13'!D83</f>
        <v>0</v>
      </c>
      <c r="E81" s="205">
        <f>'[2]13'!E83</f>
        <v>0</v>
      </c>
      <c r="F81" s="15">
        <f t="shared" si="16"/>
        <v>84</v>
      </c>
      <c r="G81" s="204">
        <f>'[2]13'!H83</f>
        <v>38</v>
      </c>
      <c r="H81" s="205">
        <f>'[2]13'!I83</f>
        <v>0</v>
      </c>
      <c r="I81" s="205">
        <f>'[2]13'!J83</f>
        <v>0</v>
      </c>
      <c r="J81" s="205">
        <f>'[2]13'!K83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'[2]13'!B84</f>
        <v>84</v>
      </c>
      <c r="C82" s="205">
        <f>'[2]13'!C84</f>
        <v>0</v>
      </c>
      <c r="D82" s="205">
        <f>'[2]13'!D84</f>
        <v>0</v>
      </c>
      <c r="E82" s="205">
        <f>'[2]13'!E84</f>
        <v>0</v>
      </c>
      <c r="F82" s="15">
        <f t="shared" si="16"/>
        <v>84</v>
      </c>
      <c r="G82" s="204">
        <f>'[2]13'!H84</f>
        <v>37</v>
      </c>
      <c r="H82" s="205">
        <f>'[2]13'!I84</f>
        <v>0</v>
      </c>
      <c r="I82" s="205">
        <f>'[2]13'!J84</f>
        <v>0</v>
      </c>
      <c r="J82" s="205">
        <f>'[2]13'!K84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'[2]13'!B85</f>
        <v>84</v>
      </c>
      <c r="C83" s="205">
        <f>'[2]13'!C85</f>
        <v>0</v>
      </c>
      <c r="D83" s="205">
        <f>'[2]13'!D85</f>
        <v>0</v>
      </c>
      <c r="E83" s="205">
        <f>'[2]13'!E85</f>
        <v>0</v>
      </c>
      <c r="F83" s="15">
        <f t="shared" si="16"/>
        <v>84</v>
      </c>
      <c r="G83" s="204">
        <f>'[2]13'!H85</f>
        <v>37</v>
      </c>
      <c r="H83" s="205">
        <f>'[2]13'!I85</f>
        <v>0</v>
      </c>
      <c r="I83" s="205">
        <f>'[2]13'!J85</f>
        <v>0</v>
      </c>
      <c r="J83" s="205">
        <f>'[2]13'!K85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'[2]13'!B86</f>
        <v>84</v>
      </c>
      <c r="C84" s="205">
        <f>'[2]13'!C86</f>
        <v>0</v>
      </c>
      <c r="D84" s="205">
        <f>'[2]13'!D86</f>
        <v>0</v>
      </c>
      <c r="E84" s="205">
        <f>'[2]13'!E86</f>
        <v>0</v>
      </c>
      <c r="F84" s="15">
        <f t="shared" si="16"/>
        <v>84</v>
      </c>
      <c r="G84" s="204">
        <f>'[2]13'!H86</f>
        <v>37</v>
      </c>
      <c r="H84" s="205">
        <f>'[2]13'!I86</f>
        <v>0</v>
      </c>
      <c r="I84" s="205">
        <f>'[2]13'!J86</f>
        <v>0</v>
      </c>
      <c r="J84" s="205">
        <f>'[2]13'!K86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'[2]13'!B87</f>
        <v>84</v>
      </c>
      <c r="C85" s="205">
        <f>'[2]13'!C87</f>
        <v>0</v>
      </c>
      <c r="D85" s="205">
        <f>'[2]13'!D87</f>
        <v>0</v>
      </c>
      <c r="E85" s="205">
        <f>'[2]13'!E87</f>
        <v>0</v>
      </c>
      <c r="F85" s="15">
        <f t="shared" si="16"/>
        <v>84</v>
      </c>
      <c r="G85" s="204">
        <f>'[2]13'!H87</f>
        <v>37</v>
      </c>
      <c r="H85" s="205">
        <f>'[2]13'!I87</f>
        <v>0</v>
      </c>
      <c r="I85" s="205">
        <f>'[2]13'!J87</f>
        <v>0</v>
      </c>
      <c r="J85" s="205">
        <f>'[2]13'!K87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'[2]13'!B88</f>
        <v>84</v>
      </c>
      <c r="C86" s="205">
        <f>'[2]13'!C88</f>
        <v>0</v>
      </c>
      <c r="D86" s="205">
        <f>'[2]13'!D88</f>
        <v>0</v>
      </c>
      <c r="E86" s="205">
        <f>'[2]13'!E88</f>
        <v>0</v>
      </c>
      <c r="F86" s="15">
        <f t="shared" si="16"/>
        <v>84</v>
      </c>
      <c r="G86" s="204">
        <f>'[2]13'!H88</f>
        <v>37</v>
      </c>
      <c r="H86" s="205">
        <f>'[2]13'!I88</f>
        <v>0</v>
      </c>
      <c r="I86" s="205">
        <f>'[2]13'!J88</f>
        <v>0</v>
      </c>
      <c r="J86" s="205">
        <f>'[2]13'!K88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'[2]13'!B89</f>
        <v>84</v>
      </c>
      <c r="C87" s="205">
        <f>'[2]13'!C89</f>
        <v>0</v>
      </c>
      <c r="D87" s="205">
        <f>'[2]13'!D89</f>
        <v>0</v>
      </c>
      <c r="E87" s="205">
        <f>'[2]13'!E89</f>
        <v>0</v>
      </c>
      <c r="F87" s="15">
        <f t="shared" si="16"/>
        <v>84</v>
      </c>
      <c r="G87" s="204">
        <f>'[2]13'!H89</f>
        <v>37</v>
      </c>
      <c r="H87" s="205">
        <f>'[2]13'!I89</f>
        <v>0</v>
      </c>
      <c r="I87" s="205">
        <f>'[2]13'!J89</f>
        <v>0</v>
      </c>
      <c r="J87" s="205">
        <f>'[2]13'!K89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'[2]13'!B90</f>
        <v>84</v>
      </c>
      <c r="C88" s="205">
        <f>'[2]13'!C90</f>
        <v>0</v>
      </c>
      <c r="D88" s="205">
        <f>'[2]13'!D90</f>
        <v>0</v>
      </c>
      <c r="E88" s="205">
        <f>'[2]13'!E90</f>
        <v>0</v>
      </c>
      <c r="F88" s="15">
        <f t="shared" si="16"/>
        <v>84</v>
      </c>
      <c r="G88" s="204">
        <f>'[2]13'!H90</f>
        <v>37</v>
      </c>
      <c r="H88" s="205">
        <f>'[2]13'!I90</f>
        <v>0</v>
      </c>
      <c r="I88" s="205">
        <f>'[2]13'!J90</f>
        <v>0</v>
      </c>
      <c r="J88" s="205">
        <f>'[2]13'!K90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'[2]13'!B91</f>
        <v>84</v>
      </c>
      <c r="C89" s="205">
        <f>'[2]13'!C91</f>
        <v>0</v>
      </c>
      <c r="D89" s="205">
        <f>'[2]13'!D91</f>
        <v>0</v>
      </c>
      <c r="E89" s="205">
        <f>'[2]13'!E91</f>
        <v>0</v>
      </c>
      <c r="F89" s="15">
        <f t="shared" si="16"/>
        <v>84</v>
      </c>
      <c r="G89" s="204">
        <f>'[2]13'!H91</f>
        <v>37</v>
      </c>
      <c r="H89" s="205">
        <f>'[2]13'!I91</f>
        <v>0</v>
      </c>
      <c r="I89" s="205">
        <f>'[2]13'!J91</f>
        <v>0</v>
      </c>
      <c r="J89" s="205">
        <f>'[2]13'!K91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'[2]13'!B92</f>
        <v>84</v>
      </c>
      <c r="C90" s="205">
        <f>'[2]13'!C92</f>
        <v>0</v>
      </c>
      <c r="D90" s="205">
        <f>'[2]13'!D92</f>
        <v>0</v>
      </c>
      <c r="E90" s="205">
        <f>'[2]13'!E92</f>
        <v>0</v>
      </c>
      <c r="F90" s="15">
        <f t="shared" si="16"/>
        <v>84</v>
      </c>
      <c r="G90" s="204">
        <f>'[2]13'!H92</f>
        <v>37</v>
      </c>
      <c r="H90" s="205">
        <f>'[2]13'!I92</f>
        <v>0</v>
      </c>
      <c r="I90" s="205">
        <f>'[2]13'!J92</f>
        <v>0</v>
      </c>
      <c r="J90" s="205">
        <f>'[2]13'!K92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'[2]13'!B93</f>
        <v>84</v>
      </c>
      <c r="C91" s="205">
        <f>'[2]13'!C93</f>
        <v>0</v>
      </c>
      <c r="D91" s="205">
        <f>'[2]13'!D93</f>
        <v>0</v>
      </c>
      <c r="E91" s="205">
        <f>'[2]13'!E93</f>
        <v>0</v>
      </c>
      <c r="F91" s="15">
        <f t="shared" si="16"/>
        <v>84</v>
      </c>
      <c r="G91" s="204">
        <f>'[2]13'!H93</f>
        <v>38</v>
      </c>
      <c r="H91" s="205">
        <f>'[2]13'!I93</f>
        <v>0</v>
      </c>
      <c r="I91" s="205">
        <f>'[2]13'!J93</f>
        <v>0</v>
      </c>
      <c r="J91" s="205">
        <f>'[2]13'!K93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'[2]13'!B94</f>
        <v>84</v>
      </c>
      <c r="C92" s="205">
        <f>'[2]13'!C94</f>
        <v>0</v>
      </c>
      <c r="D92" s="205">
        <f>'[2]13'!D94</f>
        <v>0</v>
      </c>
      <c r="E92" s="205">
        <f>'[2]13'!E94</f>
        <v>0</v>
      </c>
      <c r="F92" s="15">
        <f t="shared" si="16"/>
        <v>84</v>
      </c>
      <c r="G92" s="204">
        <f>'[2]13'!H94</f>
        <v>38</v>
      </c>
      <c r="H92" s="205">
        <f>'[2]13'!I94</f>
        <v>0</v>
      </c>
      <c r="I92" s="205">
        <f>'[2]13'!J94</f>
        <v>0</v>
      </c>
      <c r="J92" s="205">
        <f>'[2]13'!K94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'[2]13'!B95</f>
        <v>84</v>
      </c>
      <c r="C93" s="205">
        <f>'[2]13'!C95</f>
        <v>0</v>
      </c>
      <c r="D93" s="205">
        <f>'[2]13'!D95</f>
        <v>0</v>
      </c>
      <c r="E93" s="205">
        <f>'[2]13'!E95</f>
        <v>0</v>
      </c>
      <c r="F93" s="15">
        <f t="shared" si="16"/>
        <v>84</v>
      </c>
      <c r="G93" s="204">
        <f>'[2]13'!H95</f>
        <v>38</v>
      </c>
      <c r="H93" s="205">
        <f>'[2]13'!I95</f>
        <v>0</v>
      </c>
      <c r="I93" s="205">
        <f>'[2]13'!J95</f>
        <v>0</v>
      </c>
      <c r="J93" s="205">
        <f>'[2]13'!K95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'[2]13'!B96</f>
        <v>84</v>
      </c>
      <c r="C94" s="205">
        <f>'[2]13'!C96</f>
        <v>0</v>
      </c>
      <c r="D94" s="205">
        <f>'[2]13'!D96</f>
        <v>0</v>
      </c>
      <c r="E94" s="205">
        <f>'[2]13'!E96</f>
        <v>0</v>
      </c>
      <c r="F94" s="15">
        <f t="shared" si="16"/>
        <v>84</v>
      </c>
      <c r="G94" s="204">
        <f>'[2]13'!H96</f>
        <v>38</v>
      </c>
      <c r="H94" s="205">
        <f>'[2]13'!I96</f>
        <v>0</v>
      </c>
      <c r="I94" s="205">
        <f>'[2]13'!J96</f>
        <v>0</v>
      </c>
      <c r="J94" s="205">
        <f>'[2]13'!K96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'[2]13'!B97</f>
        <v>84</v>
      </c>
      <c r="C95" s="205">
        <f>'[2]13'!C97</f>
        <v>0</v>
      </c>
      <c r="D95" s="205">
        <f>'[2]13'!D97</f>
        <v>0</v>
      </c>
      <c r="E95" s="205">
        <f>'[2]13'!E97</f>
        <v>0</v>
      </c>
      <c r="F95" s="15">
        <f t="shared" si="16"/>
        <v>84</v>
      </c>
      <c r="G95" s="204">
        <f>'[2]13'!H97</f>
        <v>38</v>
      </c>
      <c r="H95" s="205">
        <f>'[2]13'!I97</f>
        <v>0</v>
      </c>
      <c r="I95" s="205">
        <f>'[2]13'!J97</f>
        <v>0</v>
      </c>
      <c r="J95" s="205">
        <f>'[2]13'!K97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'[2]13'!B98</f>
        <v>84</v>
      </c>
      <c r="C96" s="205">
        <f>'[2]13'!C98</f>
        <v>0</v>
      </c>
      <c r="D96" s="205">
        <f>'[2]13'!D98</f>
        <v>0</v>
      </c>
      <c r="E96" s="205">
        <f>'[2]13'!E98</f>
        <v>0</v>
      </c>
      <c r="F96" s="15">
        <f t="shared" si="16"/>
        <v>84</v>
      </c>
      <c r="G96" s="204">
        <f>'[2]13'!H98</f>
        <v>38</v>
      </c>
      <c r="H96" s="205">
        <f>'[2]13'!I98</f>
        <v>0</v>
      </c>
      <c r="I96" s="205">
        <f>'[2]13'!J98</f>
        <v>0</v>
      </c>
      <c r="J96" s="205">
        <f>'[2]13'!K98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'[2]13'!B99</f>
        <v>84</v>
      </c>
      <c r="C97" s="205">
        <f>'[2]13'!C99</f>
        <v>0</v>
      </c>
      <c r="D97" s="205">
        <f>'[2]13'!D99</f>
        <v>0</v>
      </c>
      <c r="E97" s="205">
        <f>'[2]13'!E99</f>
        <v>0</v>
      </c>
      <c r="F97" s="15">
        <f t="shared" si="16"/>
        <v>84</v>
      </c>
      <c r="G97" s="204">
        <f>'[2]13'!H99</f>
        <v>38</v>
      </c>
      <c r="H97" s="205">
        <f>'[2]13'!I99</f>
        <v>0</v>
      </c>
      <c r="I97" s="205">
        <f>'[2]13'!J99</f>
        <v>0</v>
      </c>
      <c r="J97" s="205">
        <f>'[2]13'!K99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'[2]13'!B100</f>
        <v>84</v>
      </c>
      <c r="C98" s="205">
        <f>'[2]13'!C100</f>
        <v>0</v>
      </c>
      <c r="D98" s="205">
        <f>'[2]13'!D100</f>
        <v>0</v>
      </c>
      <c r="E98" s="205">
        <f>'[2]13'!E100</f>
        <v>0</v>
      </c>
      <c r="F98" s="15">
        <f t="shared" si="16"/>
        <v>84</v>
      </c>
      <c r="G98" s="204">
        <f>'[2]13'!H100</f>
        <v>38</v>
      </c>
      <c r="H98" s="205">
        <f>'[2]13'!I100</f>
        <v>0</v>
      </c>
      <c r="I98" s="205">
        <f>'[2]13'!J100</f>
        <v>0</v>
      </c>
      <c r="J98" s="205">
        <f>'[2]13'!K100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0.90178000000000003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0.90178000000000003</v>
      </c>
      <c r="L99" s="171">
        <f t="shared" si="17"/>
        <v>2.4E-2</v>
      </c>
      <c r="M99" s="171">
        <f t="shared" si="17"/>
        <v>0.88947999999999994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0.88947999999999994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44970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'[3]13'!B5</f>
        <v>320</v>
      </c>
      <c r="C3" s="16">
        <f>'[3]13'!C5</f>
        <v>0</v>
      </c>
      <c r="D3" s="16">
        <f>'[3]13'!D5</f>
        <v>0</v>
      </c>
      <c r="E3" s="16">
        <f>'[3]13'!E5</f>
        <v>0</v>
      </c>
      <c r="F3" s="16">
        <f>'[3]13'!F5</f>
        <v>1040</v>
      </c>
      <c r="G3" s="16">
        <f>'[3]13'!G5</f>
        <v>0</v>
      </c>
      <c r="H3" s="17">
        <f>SUM(B3:G3)</f>
        <v>1360</v>
      </c>
      <c r="I3" s="15">
        <f>'[3]13'!J5</f>
        <v>270</v>
      </c>
      <c r="J3" s="16">
        <f>'[3]13'!K5</f>
        <v>0</v>
      </c>
      <c r="K3" s="16">
        <f>'[3]13'!L5</f>
        <v>0</v>
      </c>
      <c r="L3" s="16">
        <f>'[3]13'!M5</f>
        <v>0</v>
      </c>
      <c r="M3" s="16">
        <f>'[3]13'!N5</f>
        <v>0</v>
      </c>
      <c r="N3" s="16">
        <f>'[3]13'!O5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206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206</v>
      </c>
      <c r="AT3" s="8">
        <v>25.84</v>
      </c>
      <c r="AU3" s="8">
        <v>25.84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32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32</v>
      </c>
      <c r="BL3" s="8">
        <f>AT3</f>
        <v>25.84</v>
      </c>
      <c r="BM3" s="8">
        <f>AU3</f>
        <v>25.84</v>
      </c>
      <c r="BN3" s="8">
        <f>BC3</f>
        <v>32</v>
      </c>
      <c r="BO3" s="8">
        <f>BJ3</f>
        <v>32</v>
      </c>
      <c r="BP3" s="182">
        <f>BL3-BN3</f>
        <v>-6.16</v>
      </c>
      <c r="BQ3" s="182">
        <f>BM3-BO3</f>
        <v>-6.16</v>
      </c>
    </row>
    <row r="4" spans="1:69">
      <c r="A4" s="8" t="s">
        <v>46</v>
      </c>
      <c r="B4" s="15">
        <f>'[3]13'!B6</f>
        <v>320</v>
      </c>
      <c r="C4" s="16">
        <f>'[3]13'!C6</f>
        <v>0</v>
      </c>
      <c r="D4" s="16">
        <f>'[3]13'!D6</f>
        <v>0</v>
      </c>
      <c r="E4" s="16">
        <f>'[3]13'!E6</f>
        <v>0</v>
      </c>
      <c r="F4" s="16">
        <f>'[3]13'!F6</f>
        <v>1040</v>
      </c>
      <c r="G4" s="16">
        <f>'[3]13'!G6</f>
        <v>0</v>
      </c>
      <c r="H4" s="17">
        <f>SUM(B4:G4)</f>
        <v>1360</v>
      </c>
      <c r="I4" s="15">
        <f>'[3]13'!J6</f>
        <v>270</v>
      </c>
      <c r="J4" s="16">
        <f>'[3]13'!K6</f>
        <v>0</v>
      </c>
      <c r="K4" s="16">
        <f>'[3]13'!L6</f>
        <v>0</v>
      </c>
      <c r="L4" s="16">
        <f>'[3]13'!M6</f>
        <v>0</v>
      </c>
      <c r="M4" s="16">
        <f>'[3]13'!N6</f>
        <v>0</v>
      </c>
      <c r="N4" s="16">
        <f>'[3]13'!O6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206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206</v>
      </c>
      <c r="AT4" s="8">
        <v>25.84</v>
      </c>
      <c r="AU4" s="8">
        <v>25.84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32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32</v>
      </c>
      <c r="BL4" s="8">
        <f t="shared" ref="BL4:BL67" si="21">AT4</f>
        <v>25.84</v>
      </c>
      <c r="BM4" s="8">
        <f t="shared" ref="BM4:BM67" si="22">AU4</f>
        <v>25.84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-6.16</v>
      </c>
      <c r="BQ4" s="182">
        <f t="shared" ref="BQ4:BQ67" si="26">BM4-BO4</f>
        <v>-6.16</v>
      </c>
    </row>
    <row r="5" spans="1:69">
      <c r="A5" s="8" t="s">
        <v>47</v>
      </c>
      <c r="B5" s="15">
        <f>'[3]13'!B7</f>
        <v>320</v>
      </c>
      <c r="C5" s="16">
        <f>'[3]13'!C7</f>
        <v>0</v>
      </c>
      <c r="D5" s="16">
        <f>'[3]13'!D7</f>
        <v>0</v>
      </c>
      <c r="E5" s="16">
        <f>'[3]13'!E7</f>
        <v>0</v>
      </c>
      <c r="F5" s="16">
        <f>'[3]13'!F7</f>
        <v>1040</v>
      </c>
      <c r="G5" s="16">
        <f>'[3]13'!G7</f>
        <v>0</v>
      </c>
      <c r="H5" s="17">
        <f t="shared" ref="H5:H68" si="27">SUM(B5:G5)</f>
        <v>1360</v>
      </c>
      <c r="I5" s="15">
        <f>'[3]13'!J7</f>
        <v>270</v>
      </c>
      <c r="J5" s="16">
        <f>'[3]13'!K7</f>
        <v>0</v>
      </c>
      <c r="K5" s="16">
        <f>'[3]13'!L7</f>
        <v>0</v>
      </c>
      <c r="L5" s="16">
        <f>'[3]13'!M7</f>
        <v>0</v>
      </c>
      <c r="M5" s="16">
        <f>'[3]13'!N7</f>
        <v>0</v>
      </c>
      <c r="N5" s="16">
        <f>'[3]13'!O7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25.84</v>
      </c>
      <c r="AU5" s="8">
        <v>25.84</v>
      </c>
      <c r="AW5" s="207">
        <v>26.91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26.91</v>
      </c>
      <c r="BD5" s="207">
        <v>26.91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26.91</v>
      </c>
      <c r="BL5" s="8">
        <f t="shared" si="21"/>
        <v>25.84</v>
      </c>
      <c r="BM5" s="8">
        <f t="shared" si="22"/>
        <v>25.84</v>
      </c>
      <c r="BN5" s="8">
        <f t="shared" si="23"/>
        <v>26.91</v>
      </c>
      <c r="BO5" s="8">
        <f t="shared" si="24"/>
        <v>26.91</v>
      </c>
      <c r="BP5" s="182">
        <f t="shared" si="25"/>
        <v>-1.0700000000000003</v>
      </c>
      <c r="BQ5" s="182">
        <f t="shared" si="26"/>
        <v>-1.0700000000000003</v>
      </c>
    </row>
    <row r="6" spans="1:69">
      <c r="A6" s="8" t="s">
        <v>48</v>
      </c>
      <c r="B6" s="15">
        <f>'[3]13'!B8</f>
        <v>320</v>
      </c>
      <c r="C6" s="16">
        <f>'[3]13'!C8</f>
        <v>0</v>
      </c>
      <c r="D6" s="16">
        <f>'[3]13'!D8</f>
        <v>0</v>
      </c>
      <c r="E6" s="16">
        <f>'[3]13'!E8</f>
        <v>0</v>
      </c>
      <c r="F6" s="16">
        <f>'[3]13'!F8</f>
        <v>1040</v>
      </c>
      <c r="G6" s="16">
        <f>'[3]13'!G8</f>
        <v>0</v>
      </c>
      <c r="H6" s="17">
        <f t="shared" si="27"/>
        <v>1360</v>
      </c>
      <c r="I6" s="15">
        <f>'[3]13'!J8</f>
        <v>270</v>
      </c>
      <c r="J6" s="16">
        <f>'[3]13'!K8</f>
        <v>0</v>
      </c>
      <c r="K6" s="16">
        <f>'[3]13'!L8</f>
        <v>0</v>
      </c>
      <c r="L6" s="16">
        <f>'[3]13'!M8</f>
        <v>0</v>
      </c>
      <c r="M6" s="16">
        <f>'[3]13'!N8</f>
        <v>0</v>
      </c>
      <c r="N6" s="16">
        <f>'[3]13'!O8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25.84</v>
      </c>
      <c r="AU6" s="8">
        <v>25.84</v>
      </c>
      <c r="AW6" s="207">
        <v>26.91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26.91</v>
      </c>
      <c r="BD6" s="207">
        <v>26.91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26.91</v>
      </c>
      <c r="BL6" s="8">
        <f t="shared" si="21"/>
        <v>25.84</v>
      </c>
      <c r="BM6" s="8">
        <f t="shared" si="22"/>
        <v>25.84</v>
      </c>
      <c r="BN6" s="8">
        <f t="shared" si="23"/>
        <v>26.91</v>
      </c>
      <c r="BO6" s="8">
        <f t="shared" si="24"/>
        <v>26.91</v>
      </c>
      <c r="BP6" s="182">
        <f t="shared" si="25"/>
        <v>-1.0700000000000003</v>
      </c>
      <c r="BQ6" s="182">
        <f t="shared" si="26"/>
        <v>-1.0700000000000003</v>
      </c>
    </row>
    <row r="7" spans="1:69">
      <c r="A7" s="8" t="s">
        <v>49</v>
      </c>
      <c r="B7" s="15">
        <f>'[3]13'!B9</f>
        <v>320</v>
      </c>
      <c r="C7" s="16">
        <f>'[3]13'!C9</f>
        <v>0</v>
      </c>
      <c r="D7" s="16">
        <f>'[3]13'!D9</f>
        <v>0</v>
      </c>
      <c r="E7" s="16">
        <f>'[3]13'!E9</f>
        <v>0</v>
      </c>
      <c r="F7" s="16">
        <f>'[3]13'!F9</f>
        <v>1040</v>
      </c>
      <c r="G7" s="16">
        <f>'[3]13'!G9</f>
        <v>0</v>
      </c>
      <c r="H7" s="17">
        <f t="shared" si="27"/>
        <v>1360</v>
      </c>
      <c r="I7" s="15">
        <f>'[3]13'!J9</f>
        <v>270</v>
      </c>
      <c r="J7" s="16">
        <f>'[3]13'!K9</f>
        <v>0</v>
      </c>
      <c r="K7" s="16">
        <f>'[3]13'!L9</f>
        <v>0</v>
      </c>
      <c r="L7" s="16">
        <f>'[3]13'!M9</f>
        <v>0</v>
      </c>
      <c r="M7" s="16">
        <f>'[3]13'!N9</f>
        <v>0</v>
      </c>
      <c r="N7" s="16">
        <f>'[3]13'!O9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25.84</v>
      </c>
      <c r="AU7" s="8">
        <v>25.84</v>
      </c>
      <c r="AW7" s="207">
        <v>26.91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26.91</v>
      </c>
      <c r="BD7" s="207">
        <v>26.91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26.91</v>
      </c>
      <c r="BL7" s="8">
        <f t="shared" si="21"/>
        <v>25.84</v>
      </c>
      <c r="BM7" s="8">
        <f t="shared" si="22"/>
        <v>25.84</v>
      </c>
      <c r="BN7" s="8">
        <f t="shared" si="23"/>
        <v>26.91</v>
      </c>
      <c r="BO7" s="8">
        <f t="shared" si="24"/>
        <v>26.91</v>
      </c>
      <c r="BP7" s="182">
        <f t="shared" si="25"/>
        <v>-1.0700000000000003</v>
      </c>
      <c r="BQ7" s="182">
        <f t="shared" si="26"/>
        <v>-1.0700000000000003</v>
      </c>
    </row>
    <row r="8" spans="1:69">
      <c r="A8" s="8" t="s">
        <v>50</v>
      </c>
      <c r="B8" s="15">
        <f>'[3]13'!B10</f>
        <v>320</v>
      </c>
      <c r="C8" s="16">
        <f>'[3]13'!C10</f>
        <v>0</v>
      </c>
      <c r="D8" s="16">
        <f>'[3]13'!D10</f>
        <v>0</v>
      </c>
      <c r="E8" s="16">
        <f>'[3]13'!E10</f>
        <v>0</v>
      </c>
      <c r="F8" s="16">
        <f>'[3]13'!F10</f>
        <v>1040</v>
      </c>
      <c r="G8" s="16">
        <f>'[3]13'!G10</f>
        <v>0</v>
      </c>
      <c r="H8" s="17">
        <f t="shared" si="27"/>
        <v>1360</v>
      </c>
      <c r="I8" s="15">
        <f>'[3]13'!J10</f>
        <v>270</v>
      </c>
      <c r="J8" s="16">
        <f>'[3]13'!K10</f>
        <v>0</v>
      </c>
      <c r="K8" s="16">
        <f>'[3]13'!L10</f>
        <v>0</v>
      </c>
      <c r="L8" s="16">
        <f>'[3]13'!M10</f>
        <v>0</v>
      </c>
      <c r="M8" s="16">
        <f>'[3]13'!N10</f>
        <v>0</v>
      </c>
      <c r="N8" s="16">
        <f>'[3]13'!O10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25.84</v>
      </c>
      <c r="AU8" s="8">
        <v>25.84</v>
      </c>
      <c r="AW8" s="207">
        <v>26.91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26.91</v>
      </c>
      <c r="BD8" s="207">
        <v>26.91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26.91</v>
      </c>
      <c r="BL8" s="8">
        <f t="shared" si="21"/>
        <v>25.84</v>
      </c>
      <c r="BM8" s="8">
        <f t="shared" si="22"/>
        <v>25.84</v>
      </c>
      <c r="BN8" s="8">
        <f t="shared" si="23"/>
        <v>26.91</v>
      </c>
      <c r="BO8" s="8">
        <f t="shared" si="24"/>
        <v>26.91</v>
      </c>
      <c r="BP8" s="182">
        <f t="shared" si="25"/>
        <v>-1.0700000000000003</v>
      </c>
      <c r="BQ8" s="182">
        <f t="shared" si="26"/>
        <v>-1.0700000000000003</v>
      </c>
    </row>
    <row r="9" spans="1:69">
      <c r="A9" s="8" t="s">
        <v>51</v>
      </c>
      <c r="B9" s="15">
        <f>'[3]13'!B11</f>
        <v>320</v>
      </c>
      <c r="C9" s="16">
        <f>'[3]13'!C11</f>
        <v>0</v>
      </c>
      <c r="D9" s="16">
        <f>'[3]13'!D11</f>
        <v>0</v>
      </c>
      <c r="E9" s="16">
        <f>'[3]13'!E11</f>
        <v>0</v>
      </c>
      <c r="F9" s="16">
        <f>'[3]13'!F11</f>
        <v>1040</v>
      </c>
      <c r="G9" s="16">
        <f>'[3]13'!G11</f>
        <v>0</v>
      </c>
      <c r="H9" s="17">
        <f t="shared" si="27"/>
        <v>1360</v>
      </c>
      <c r="I9" s="15">
        <f>'[3]13'!J11</f>
        <v>270</v>
      </c>
      <c r="J9" s="16">
        <f>'[3]13'!K11</f>
        <v>0</v>
      </c>
      <c r="K9" s="16">
        <f>'[3]13'!L11</f>
        <v>0</v>
      </c>
      <c r="L9" s="16">
        <f>'[3]13'!M11</f>
        <v>0</v>
      </c>
      <c r="M9" s="16">
        <f>'[3]13'!N11</f>
        <v>0</v>
      </c>
      <c r="N9" s="16">
        <f>'[3]13'!O11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25.84</v>
      </c>
      <c r="AU9" s="8">
        <v>25.84</v>
      </c>
      <c r="AW9" s="207">
        <v>26.91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26.91</v>
      </c>
      <c r="BD9" s="207">
        <v>26.91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26.91</v>
      </c>
      <c r="BL9" s="8">
        <f t="shared" si="21"/>
        <v>25.84</v>
      </c>
      <c r="BM9" s="8">
        <f t="shared" si="22"/>
        <v>25.84</v>
      </c>
      <c r="BN9" s="8">
        <f t="shared" si="23"/>
        <v>26.91</v>
      </c>
      <c r="BO9" s="8">
        <f t="shared" si="24"/>
        <v>26.91</v>
      </c>
      <c r="BP9" s="182">
        <f t="shared" si="25"/>
        <v>-1.0700000000000003</v>
      </c>
      <c r="BQ9" s="182">
        <f t="shared" si="26"/>
        <v>-1.0700000000000003</v>
      </c>
    </row>
    <row r="10" spans="1:69">
      <c r="A10" s="8" t="s">
        <v>52</v>
      </c>
      <c r="B10" s="15">
        <f>'[3]13'!B12</f>
        <v>320</v>
      </c>
      <c r="C10" s="16">
        <f>'[3]13'!C12</f>
        <v>0</v>
      </c>
      <c r="D10" s="16">
        <f>'[3]13'!D12</f>
        <v>0</v>
      </c>
      <c r="E10" s="16">
        <f>'[3]13'!E12</f>
        <v>0</v>
      </c>
      <c r="F10" s="16">
        <f>'[3]13'!F12</f>
        <v>1040</v>
      </c>
      <c r="G10" s="16">
        <f>'[3]13'!G12</f>
        <v>0</v>
      </c>
      <c r="H10" s="17">
        <f t="shared" si="27"/>
        <v>1360</v>
      </c>
      <c r="I10" s="15">
        <f>'[3]13'!J12</f>
        <v>270</v>
      </c>
      <c r="J10" s="16">
        <f>'[3]13'!K12</f>
        <v>0</v>
      </c>
      <c r="K10" s="16">
        <f>'[3]13'!L12</f>
        <v>0</v>
      </c>
      <c r="L10" s="16">
        <f>'[3]13'!M12</f>
        <v>0</v>
      </c>
      <c r="M10" s="16">
        <f>'[3]13'!N12</f>
        <v>0</v>
      </c>
      <c r="N10" s="16">
        <f>'[3]13'!O12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25.84</v>
      </c>
      <c r="AU10" s="8">
        <v>25.84</v>
      </c>
      <c r="AW10" s="207">
        <v>26.91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26.91</v>
      </c>
      <c r="BD10" s="207">
        <v>26.91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26.91</v>
      </c>
      <c r="BL10" s="8">
        <f t="shared" si="21"/>
        <v>25.84</v>
      </c>
      <c r="BM10" s="8">
        <f t="shared" si="22"/>
        <v>25.84</v>
      </c>
      <c r="BN10" s="8">
        <f t="shared" si="23"/>
        <v>26.91</v>
      </c>
      <c r="BO10" s="8">
        <f t="shared" si="24"/>
        <v>26.91</v>
      </c>
      <c r="BP10" s="182">
        <f t="shared" si="25"/>
        <v>-1.0700000000000003</v>
      </c>
      <c r="BQ10" s="182">
        <f t="shared" si="26"/>
        <v>-1.0700000000000003</v>
      </c>
    </row>
    <row r="11" spans="1:69">
      <c r="A11" s="8" t="s">
        <v>53</v>
      </c>
      <c r="B11" s="15">
        <f>'[3]13'!B13</f>
        <v>320</v>
      </c>
      <c r="C11" s="16">
        <f>'[3]13'!C13</f>
        <v>0</v>
      </c>
      <c r="D11" s="16">
        <f>'[3]13'!D13</f>
        <v>0</v>
      </c>
      <c r="E11" s="16">
        <f>'[3]13'!E13</f>
        <v>0</v>
      </c>
      <c r="F11" s="16">
        <f>'[3]13'!F13</f>
        <v>1040</v>
      </c>
      <c r="G11" s="16">
        <f>'[3]13'!G13</f>
        <v>0</v>
      </c>
      <c r="H11" s="17">
        <f t="shared" si="27"/>
        <v>1360</v>
      </c>
      <c r="I11" s="15">
        <f>'[3]13'!J13</f>
        <v>270</v>
      </c>
      <c r="J11" s="16">
        <f>'[3]13'!K13</f>
        <v>0</v>
      </c>
      <c r="K11" s="16">
        <f>'[3]13'!L13</f>
        <v>0</v>
      </c>
      <c r="L11" s="16">
        <f>'[3]13'!M13</f>
        <v>0</v>
      </c>
      <c r="M11" s="16">
        <f>'[3]13'!N13</f>
        <v>0</v>
      </c>
      <c r="N11" s="16">
        <f>'[3]13'!O13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25.84</v>
      </c>
      <c r="AU11" s="8">
        <v>25.84</v>
      </c>
      <c r="AW11" s="207">
        <v>26.91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26.91</v>
      </c>
      <c r="BD11" s="207">
        <v>26.91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26.91</v>
      </c>
      <c r="BL11" s="8">
        <f t="shared" si="21"/>
        <v>25.84</v>
      </c>
      <c r="BM11" s="8">
        <f t="shared" si="22"/>
        <v>25.84</v>
      </c>
      <c r="BN11" s="8">
        <f t="shared" si="23"/>
        <v>26.91</v>
      </c>
      <c r="BO11" s="8">
        <f t="shared" si="24"/>
        <v>26.91</v>
      </c>
      <c r="BP11" s="182">
        <f t="shared" si="25"/>
        <v>-1.0700000000000003</v>
      </c>
      <c r="BQ11" s="182">
        <f t="shared" si="26"/>
        <v>-1.0700000000000003</v>
      </c>
    </row>
    <row r="12" spans="1:69">
      <c r="A12" s="8" t="s">
        <v>54</v>
      </c>
      <c r="B12" s="15">
        <f>'[3]13'!B14</f>
        <v>320</v>
      </c>
      <c r="C12" s="16">
        <f>'[3]13'!C14</f>
        <v>0</v>
      </c>
      <c r="D12" s="16">
        <f>'[3]13'!D14</f>
        <v>0</v>
      </c>
      <c r="E12" s="16">
        <f>'[3]13'!E14</f>
        <v>0</v>
      </c>
      <c r="F12" s="16">
        <f>'[3]13'!F14</f>
        <v>1040</v>
      </c>
      <c r="G12" s="16">
        <f>'[3]13'!G14</f>
        <v>0</v>
      </c>
      <c r="H12" s="17">
        <f t="shared" si="27"/>
        <v>1360</v>
      </c>
      <c r="I12" s="15">
        <f>'[3]13'!J14</f>
        <v>270</v>
      </c>
      <c r="J12" s="16">
        <f>'[3]13'!K14</f>
        <v>0</v>
      </c>
      <c r="K12" s="16">
        <f>'[3]13'!L14</f>
        <v>0</v>
      </c>
      <c r="L12" s="16">
        <f>'[3]13'!M14</f>
        <v>0</v>
      </c>
      <c r="M12" s="16">
        <f>'[3]13'!N14</f>
        <v>0</v>
      </c>
      <c r="N12" s="16">
        <f>'[3]13'!O14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25.84</v>
      </c>
      <c r="AU12" s="8">
        <v>25.84</v>
      </c>
      <c r="AW12" s="207">
        <v>26.91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26.91</v>
      </c>
      <c r="BD12" s="207">
        <v>26.91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26.91</v>
      </c>
      <c r="BL12" s="8">
        <f t="shared" si="21"/>
        <v>25.84</v>
      </c>
      <c r="BM12" s="8">
        <f t="shared" si="22"/>
        <v>25.84</v>
      </c>
      <c r="BN12" s="8">
        <f t="shared" si="23"/>
        <v>26.91</v>
      </c>
      <c r="BO12" s="8">
        <f t="shared" si="24"/>
        <v>26.91</v>
      </c>
      <c r="BP12" s="182">
        <f t="shared" si="25"/>
        <v>-1.0700000000000003</v>
      </c>
      <c r="BQ12" s="182">
        <f t="shared" si="26"/>
        <v>-1.0700000000000003</v>
      </c>
    </row>
    <row r="13" spans="1:69">
      <c r="A13" s="8" t="s">
        <v>55</v>
      </c>
      <c r="B13" s="15">
        <f>'[3]13'!B15</f>
        <v>320</v>
      </c>
      <c r="C13" s="16">
        <f>'[3]13'!C15</f>
        <v>0</v>
      </c>
      <c r="D13" s="16">
        <f>'[3]13'!D15</f>
        <v>0</v>
      </c>
      <c r="E13" s="16">
        <f>'[3]13'!E15</f>
        <v>0</v>
      </c>
      <c r="F13" s="16">
        <f>'[3]13'!F15</f>
        <v>1040</v>
      </c>
      <c r="G13" s="16">
        <f>'[3]13'!G15</f>
        <v>0</v>
      </c>
      <c r="H13" s="17">
        <f t="shared" si="27"/>
        <v>1360</v>
      </c>
      <c r="I13" s="15">
        <f>'[3]13'!J15</f>
        <v>270</v>
      </c>
      <c r="J13" s="16">
        <f>'[3]13'!K15</f>
        <v>0</v>
      </c>
      <c r="K13" s="16">
        <f>'[3]13'!L15</f>
        <v>0</v>
      </c>
      <c r="L13" s="16">
        <f>'[3]13'!M15</f>
        <v>0</v>
      </c>
      <c r="M13" s="16">
        <f>'[3]13'!N15</f>
        <v>0</v>
      </c>
      <c r="N13" s="16">
        <f>'[3]13'!O15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25.84</v>
      </c>
      <c r="AU13" s="8">
        <v>25.84</v>
      </c>
      <c r="AW13" s="207">
        <v>26.91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26.91</v>
      </c>
      <c r="BD13" s="207">
        <v>26.91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26.91</v>
      </c>
      <c r="BL13" s="8">
        <f t="shared" si="21"/>
        <v>25.84</v>
      </c>
      <c r="BM13" s="8">
        <f t="shared" si="22"/>
        <v>25.84</v>
      </c>
      <c r="BN13" s="8">
        <f t="shared" si="23"/>
        <v>26.91</v>
      </c>
      <c r="BO13" s="8">
        <f t="shared" si="24"/>
        <v>26.91</v>
      </c>
      <c r="BP13" s="182">
        <f t="shared" si="25"/>
        <v>-1.0700000000000003</v>
      </c>
      <c r="BQ13" s="182">
        <f t="shared" si="26"/>
        <v>-1.0700000000000003</v>
      </c>
    </row>
    <row r="14" spans="1:69">
      <c r="A14" s="8" t="s">
        <v>56</v>
      </c>
      <c r="B14" s="15">
        <f>'[3]13'!B16</f>
        <v>320</v>
      </c>
      <c r="C14" s="16">
        <f>'[3]13'!C16</f>
        <v>0</v>
      </c>
      <c r="D14" s="16">
        <f>'[3]13'!D16</f>
        <v>0</v>
      </c>
      <c r="E14" s="16">
        <f>'[3]13'!E16</f>
        <v>0</v>
      </c>
      <c r="F14" s="16">
        <f>'[3]13'!F16</f>
        <v>1040</v>
      </c>
      <c r="G14" s="16">
        <f>'[3]13'!G16</f>
        <v>0</v>
      </c>
      <c r="H14" s="17">
        <f t="shared" si="27"/>
        <v>1360</v>
      </c>
      <c r="I14" s="15">
        <f>'[3]13'!J16</f>
        <v>270</v>
      </c>
      <c r="J14" s="16">
        <f>'[3]13'!K16</f>
        <v>0</v>
      </c>
      <c r="K14" s="16">
        <f>'[3]13'!L16</f>
        <v>0</v>
      </c>
      <c r="L14" s="16">
        <f>'[3]13'!M16</f>
        <v>0</v>
      </c>
      <c r="M14" s="16">
        <f>'[3]13'!N16</f>
        <v>0</v>
      </c>
      <c r="N14" s="16">
        <f>'[3]13'!O16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30.73</v>
      </c>
      <c r="AU14" s="8">
        <v>23.32</v>
      </c>
      <c r="AW14" s="207">
        <v>26.91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26.91</v>
      </c>
      <c r="BD14" s="207">
        <v>26.91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26.91</v>
      </c>
      <c r="BL14" s="8">
        <f t="shared" si="21"/>
        <v>30.73</v>
      </c>
      <c r="BM14" s="8">
        <f t="shared" si="22"/>
        <v>23.32</v>
      </c>
      <c r="BN14" s="8">
        <f t="shared" si="23"/>
        <v>26.91</v>
      </c>
      <c r="BO14" s="8">
        <f t="shared" si="24"/>
        <v>26.91</v>
      </c>
      <c r="BP14" s="182">
        <f t="shared" si="25"/>
        <v>3.8200000000000003</v>
      </c>
      <c r="BQ14" s="182">
        <f t="shared" si="26"/>
        <v>-3.59</v>
      </c>
    </row>
    <row r="15" spans="1:69">
      <c r="A15" s="8" t="s">
        <v>57</v>
      </c>
      <c r="B15" s="15">
        <f>'[3]13'!B17</f>
        <v>320</v>
      </c>
      <c r="C15" s="16">
        <f>'[3]13'!C17</f>
        <v>0</v>
      </c>
      <c r="D15" s="16">
        <f>'[3]13'!D17</f>
        <v>0</v>
      </c>
      <c r="E15" s="16">
        <f>'[3]13'!E17</f>
        <v>0</v>
      </c>
      <c r="F15" s="16">
        <f>'[3]13'!F17</f>
        <v>1040</v>
      </c>
      <c r="G15" s="16">
        <f>'[3]13'!G17</f>
        <v>0</v>
      </c>
      <c r="H15" s="17">
        <f t="shared" si="27"/>
        <v>1360</v>
      </c>
      <c r="I15" s="15">
        <f>'[3]13'!J17</f>
        <v>270</v>
      </c>
      <c r="J15" s="16">
        <f>'[3]13'!K17</f>
        <v>0</v>
      </c>
      <c r="K15" s="16">
        <f>'[3]13'!L17</f>
        <v>0</v>
      </c>
      <c r="L15" s="16">
        <f>'[3]13'!M17</f>
        <v>0</v>
      </c>
      <c r="M15" s="16">
        <f>'[3]13'!N17</f>
        <v>0</v>
      </c>
      <c r="N15" s="16">
        <f>'[3]13'!O17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30.73</v>
      </c>
      <c r="AU15" s="8">
        <v>30.73</v>
      </c>
      <c r="AW15" s="207">
        <v>26.91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26.91</v>
      </c>
      <c r="BD15" s="207">
        <v>26.91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26.91</v>
      </c>
      <c r="BL15" s="8">
        <f t="shared" si="21"/>
        <v>30.73</v>
      </c>
      <c r="BM15" s="8">
        <f t="shared" si="22"/>
        <v>30.73</v>
      </c>
      <c r="BN15" s="8">
        <f t="shared" si="23"/>
        <v>26.91</v>
      </c>
      <c r="BO15" s="8">
        <f t="shared" si="24"/>
        <v>26.91</v>
      </c>
      <c r="BP15" s="182">
        <f t="shared" si="25"/>
        <v>3.8200000000000003</v>
      </c>
      <c r="BQ15" s="182">
        <f t="shared" si="26"/>
        <v>3.8200000000000003</v>
      </c>
    </row>
    <row r="16" spans="1:69">
      <c r="A16" s="8" t="s">
        <v>58</v>
      </c>
      <c r="B16" s="15">
        <f>'[3]13'!B18</f>
        <v>320</v>
      </c>
      <c r="C16" s="16">
        <f>'[3]13'!C18</f>
        <v>0</v>
      </c>
      <c r="D16" s="16">
        <f>'[3]13'!D18</f>
        <v>0</v>
      </c>
      <c r="E16" s="16">
        <f>'[3]13'!E18</f>
        <v>0</v>
      </c>
      <c r="F16" s="16">
        <f>'[3]13'!F18</f>
        <v>1040</v>
      </c>
      <c r="G16" s="16">
        <f>'[3]13'!G18</f>
        <v>0</v>
      </c>
      <c r="H16" s="17">
        <f t="shared" si="27"/>
        <v>1360</v>
      </c>
      <c r="I16" s="15">
        <f>'[3]13'!J18</f>
        <v>270</v>
      </c>
      <c r="J16" s="16">
        <f>'[3]13'!K18</f>
        <v>0</v>
      </c>
      <c r="K16" s="16">
        <f>'[3]13'!L18</f>
        <v>0</v>
      </c>
      <c r="L16" s="16">
        <f>'[3]13'!M18</f>
        <v>0</v>
      </c>
      <c r="M16" s="16">
        <f>'[3]13'!N18</f>
        <v>0</v>
      </c>
      <c r="N16" s="16">
        <f>'[3]13'!O18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30.73</v>
      </c>
      <c r="AU16" s="8">
        <v>30.73</v>
      </c>
      <c r="AW16" s="207">
        <v>26.91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26.91</v>
      </c>
      <c r="BD16" s="207">
        <v>26.91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26.91</v>
      </c>
      <c r="BL16" s="8">
        <f t="shared" si="21"/>
        <v>30.73</v>
      </c>
      <c r="BM16" s="8">
        <f t="shared" si="22"/>
        <v>30.73</v>
      </c>
      <c r="BN16" s="8">
        <f t="shared" si="23"/>
        <v>26.91</v>
      </c>
      <c r="BO16" s="8">
        <f t="shared" si="24"/>
        <v>26.91</v>
      </c>
      <c r="BP16" s="182">
        <f t="shared" si="25"/>
        <v>3.8200000000000003</v>
      </c>
      <c r="BQ16" s="182">
        <f t="shared" si="26"/>
        <v>3.8200000000000003</v>
      </c>
    </row>
    <row r="17" spans="1:69">
      <c r="A17" s="8" t="s">
        <v>59</v>
      </c>
      <c r="B17" s="15">
        <f>'[3]13'!B19</f>
        <v>320</v>
      </c>
      <c r="C17" s="16">
        <f>'[3]13'!C19</f>
        <v>0</v>
      </c>
      <c r="D17" s="16">
        <f>'[3]13'!D19</f>
        <v>0</v>
      </c>
      <c r="E17" s="16">
        <f>'[3]13'!E19</f>
        <v>0</v>
      </c>
      <c r="F17" s="16">
        <f>'[3]13'!F19</f>
        <v>1040</v>
      </c>
      <c r="G17" s="16">
        <f>'[3]13'!G19</f>
        <v>0</v>
      </c>
      <c r="H17" s="17">
        <f t="shared" si="27"/>
        <v>1360</v>
      </c>
      <c r="I17" s="15">
        <f>'[3]13'!J19</f>
        <v>270</v>
      </c>
      <c r="J17" s="16">
        <f>'[3]13'!K19</f>
        <v>0</v>
      </c>
      <c r="K17" s="16">
        <f>'[3]13'!L19</f>
        <v>0</v>
      </c>
      <c r="L17" s="16">
        <f>'[3]13'!M19</f>
        <v>0</v>
      </c>
      <c r="M17" s="16">
        <f>'[3]13'!N19</f>
        <v>0</v>
      </c>
      <c r="N17" s="16">
        <f>'[3]13'!O19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30.73</v>
      </c>
      <c r="AU17" s="8">
        <v>30.73</v>
      </c>
      <c r="AW17" s="207">
        <v>26.91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26.91</v>
      </c>
      <c r="BD17" s="207">
        <v>26.91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26.91</v>
      </c>
      <c r="BL17" s="8">
        <f t="shared" si="21"/>
        <v>30.73</v>
      </c>
      <c r="BM17" s="8">
        <f t="shared" si="22"/>
        <v>30.73</v>
      </c>
      <c r="BN17" s="8">
        <f t="shared" si="23"/>
        <v>26.91</v>
      </c>
      <c r="BO17" s="8">
        <f t="shared" si="24"/>
        <v>26.91</v>
      </c>
      <c r="BP17" s="182">
        <f t="shared" si="25"/>
        <v>3.8200000000000003</v>
      </c>
      <c r="BQ17" s="182">
        <f t="shared" si="26"/>
        <v>3.8200000000000003</v>
      </c>
    </row>
    <row r="18" spans="1:69">
      <c r="A18" s="8" t="s">
        <v>60</v>
      </c>
      <c r="B18" s="15">
        <f>'[3]13'!B20</f>
        <v>320</v>
      </c>
      <c r="C18" s="16">
        <f>'[3]13'!C20</f>
        <v>0</v>
      </c>
      <c r="D18" s="16">
        <f>'[3]13'!D20</f>
        <v>0</v>
      </c>
      <c r="E18" s="16">
        <f>'[3]13'!E20</f>
        <v>0</v>
      </c>
      <c r="F18" s="16">
        <f>'[3]13'!F20</f>
        <v>1040</v>
      </c>
      <c r="G18" s="16">
        <f>'[3]13'!G20</f>
        <v>0</v>
      </c>
      <c r="H18" s="17">
        <f t="shared" si="27"/>
        <v>1360</v>
      </c>
      <c r="I18" s="15">
        <f>'[3]13'!J20</f>
        <v>270</v>
      </c>
      <c r="J18" s="16">
        <f>'[3]13'!K20</f>
        <v>0</v>
      </c>
      <c r="K18" s="16">
        <f>'[3]13'!L20</f>
        <v>0</v>
      </c>
      <c r="L18" s="16">
        <f>'[3]13'!M20</f>
        <v>0</v>
      </c>
      <c r="M18" s="16">
        <f>'[3]13'!N20</f>
        <v>0</v>
      </c>
      <c r="N18" s="16">
        <f>'[3]13'!O20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30.73</v>
      </c>
      <c r="AU18" s="8">
        <v>30.73</v>
      </c>
      <c r="AW18" s="207">
        <v>26.91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26.91</v>
      </c>
      <c r="BD18" s="207">
        <v>26.91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26.91</v>
      </c>
      <c r="BL18" s="8">
        <f t="shared" si="21"/>
        <v>30.73</v>
      </c>
      <c r="BM18" s="8">
        <f t="shared" si="22"/>
        <v>30.73</v>
      </c>
      <c r="BN18" s="8">
        <f t="shared" si="23"/>
        <v>26.91</v>
      </c>
      <c r="BO18" s="8">
        <f t="shared" si="24"/>
        <v>26.91</v>
      </c>
      <c r="BP18" s="182">
        <f t="shared" si="25"/>
        <v>3.8200000000000003</v>
      </c>
      <c r="BQ18" s="182">
        <f t="shared" si="26"/>
        <v>3.8200000000000003</v>
      </c>
    </row>
    <row r="19" spans="1:69">
      <c r="A19" s="8" t="s">
        <v>61</v>
      </c>
      <c r="B19" s="15">
        <f>'[3]13'!B21</f>
        <v>320</v>
      </c>
      <c r="C19" s="16">
        <f>'[3]13'!C21</f>
        <v>0</v>
      </c>
      <c r="D19" s="16">
        <f>'[3]13'!D21</f>
        <v>0</v>
      </c>
      <c r="E19" s="16">
        <f>'[3]13'!E21</f>
        <v>0</v>
      </c>
      <c r="F19" s="16">
        <f>'[3]13'!F21</f>
        <v>1040</v>
      </c>
      <c r="G19" s="16">
        <f>'[3]13'!G21</f>
        <v>0</v>
      </c>
      <c r="H19" s="17">
        <f t="shared" si="27"/>
        <v>1360</v>
      </c>
      <c r="I19" s="15">
        <f>'[3]13'!J21</f>
        <v>270</v>
      </c>
      <c r="J19" s="16">
        <f>'[3]13'!K21</f>
        <v>0</v>
      </c>
      <c r="K19" s="16">
        <f>'[3]13'!L21</f>
        <v>0</v>
      </c>
      <c r="L19" s="16">
        <f>'[3]13'!M21</f>
        <v>0</v>
      </c>
      <c r="M19" s="16">
        <f>'[3]13'!N21</f>
        <v>0</v>
      </c>
      <c r="N19" s="16">
        <f>'[3]13'!O21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30.73</v>
      </c>
      <c r="AU19" s="8">
        <v>30.73</v>
      </c>
      <c r="AW19" s="207">
        <v>26.91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26.91</v>
      </c>
      <c r="BD19" s="207">
        <v>26.91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26.91</v>
      </c>
      <c r="BL19" s="8">
        <f t="shared" si="21"/>
        <v>30.73</v>
      </c>
      <c r="BM19" s="8">
        <f t="shared" si="22"/>
        <v>30.73</v>
      </c>
      <c r="BN19" s="8">
        <f t="shared" si="23"/>
        <v>26.91</v>
      </c>
      <c r="BO19" s="8">
        <f t="shared" si="24"/>
        <v>26.91</v>
      </c>
      <c r="BP19" s="182">
        <f t="shared" si="25"/>
        <v>3.8200000000000003</v>
      </c>
      <c r="BQ19" s="182">
        <f t="shared" si="26"/>
        <v>3.8200000000000003</v>
      </c>
    </row>
    <row r="20" spans="1:69">
      <c r="A20" s="8" t="s">
        <v>62</v>
      </c>
      <c r="B20" s="15">
        <f>'[3]13'!B22</f>
        <v>320</v>
      </c>
      <c r="C20" s="16">
        <f>'[3]13'!C22</f>
        <v>0</v>
      </c>
      <c r="D20" s="16">
        <f>'[3]13'!D22</f>
        <v>0</v>
      </c>
      <c r="E20" s="16">
        <f>'[3]13'!E22</f>
        <v>0</v>
      </c>
      <c r="F20" s="16">
        <f>'[3]13'!F22</f>
        <v>1040</v>
      </c>
      <c r="G20" s="16">
        <f>'[3]13'!G22</f>
        <v>0</v>
      </c>
      <c r="H20" s="17">
        <f t="shared" si="27"/>
        <v>1360</v>
      </c>
      <c r="I20" s="15">
        <f>'[3]13'!J22</f>
        <v>270</v>
      </c>
      <c r="J20" s="16">
        <f>'[3]13'!K22</f>
        <v>0</v>
      </c>
      <c r="K20" s="16">
        <f>'[3]13'!L22</f>
        <v>0</v>
      </c>
      <c r="L20" s="16">
        <f>'[3]13'!M22</f>
        <v>0</v>
      </c>
      <c r="M20" s="16">
        <f>'[3]13'!N22</f>
        <v>0</v>
      </c>
      <c r="N20" s="16">
        <f>'[3]13'!O22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30.73</v>
      </c>
      <c r="AU20" s="8">
        <v>30.73</v>
      </c>
      <c r="AW20" s="207">
        <v>26.91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26.91</v>
      </c>
      <c r="BD20" s="207">
        <v>26.91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26.91</v>
      </c>
      <c r="BL20" s="8">
        <f t="shared" si="21"/>
        <v>30.73</v>
      </c>
      <c r="BM20" s="8">
        <f t="shared" si="22"/>
        <v>30.73</v>
      </c>
      <c r="BN20" s="8">
        <f t="shared" si="23"/>
        <v>26.91</v>
      </c>
      <c r="BO20" s="8">
        <f t="shared" si="24"/>
        <v>26.91</v>
      </c>
      <c r="BP20" s="182">
        <f t="shared" si="25"/>
        <v>3.8200000000000003</v>
      </c>
      <c r="BQ20" s="182">
        <f t="shared" si="26"/>
        <v>3.8200000000000003</v>
      </c>
    </row>
    <row r="21" spans="1:69">
      <c r="A21" s="8" t="s">
        <v>63</v>
      </c>
      <c r="B21" s="15">
        <f>'[3]13'!B23</f>
        <v>320</v>
      </c>
      <c r="C21" s="16">
        <f>'[3]13'!C23</f>
        <v>0</v>
      </c>
      <c r="D21" s="16">
        <f>'[3]13'!D23</f>
        <v>0</v>
      </c>
      <c r="E21" s="16">
        <f>'[3]13'!E23</f>
        <v>0</v>
      </c>
      <c r="F21" s="16">
        <f>'[3]13'!F23</f>
        <v>1040</v>
      </c>
      <c r="G21" s="16">
        <f>'[3]13'!G23</f>
        <v>0</v>
      </c>
      <c r="H21" s="17">
        <f t="shared" si="27"/>
        <v>1360</v>
      </c>
      <c r="I21" s="15">
        <f>'[3]13'!J23</f>
        <v>270</v>
      </c>
      <c r="J21" s="16">
        <f>'[3]13'!K23</f>
        <v>0</v>
      </c>
      <c r="K21" s="16">
        <f>'[3]13'!L23</f>
        <v>0</v>
      </c>
      <c r="L21" s="16">
        <f>'[3]13'!M23</f>
        <v>0</v>
      </c>
      <c r="M21" s="16">
        <f>'[3]13'!N23</f>
        <v>0</v>
      </c>
      <c r="N21" s="16">
        <f>'[3]13'!O23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30.73</v>
      </c>
      <c r="AU21" s="8">
        <v>30.73</v>
      </c>
      <c r="AW21" s="207">
        <v>26.91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26.91</v>
      </c>
      <c r="BD21" s="207">
        <v>26.91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26.91</v>
      </c>
      <c r="BL21" s="8">
        <f t="shared" si="21"/>
        <v>30.73</v>
      </c>
      <c r="BM21" s="8">
        <f t="shared" si="22"/>
        <v>30.73</v>
      </c>
      <c r="BN21" s="8">
        <f t="shared" si="23"/>
        <v>26.91</v>
      </c>
      <c r="BO21" s="8">
        <f t="shared" si="24"/>
        <v>26.91</v>
      </c>
      <c r="BP21" s="182">
        <f t="shared" si="25"/>
        <v>3.8200000000000003</v>
      </c>
      <c r="BQ21" s="182">
        <f t="shared" si="26"/>
        <v>3.8200000000000003</v>
      </c>
    </row>
    <row r="22" spans="1:69">
      <c r="A22" s="8" t="s">
        <v>64</v>
      </c>
      <c r="B22" s="15">
        <f>'[3]13'!B24</f>
        <v>320</v>
      </c>
      <c r="C22" s="16">
        <f>'[3]13'!C24</f>
        <v>0</v>
      </c>
      <c r="D22" s="16">
        <f>'[3]13'!D24</f>
        <v>0</v>
      </c>
      <c r="E22" s="16">
        <f>'[3]13'!E24</f>
        <v>0</v>
      </c>
      <c r="F22" s="16">
        <f>'[3]13'!F24</f>
        <v>1040</v>
      </c>
      <c r="G22" s="16">
        <f>'[3]13'!G24</f>
        <v>0</v>
      </c>
      <c r="H22" s="17">
        <f t="shared" si="27"/>
        <v>1360</v>
      </c>
      <c r="I22" s="15">
        <f>'[3]13'!J24</f>
        <v>270</v>
      </c>
      <c r="J22" s="16">
        <f>'[3]13'!K24</f>
        <v>0</v>
      </c>
      <c r="K22" s="16">
        <f>'[3]13'!L24</f>
        <v>0</v>
      </c>
      <c r="L22" s="16">
        <f>'[3]13'!M24</f>
        <v>0</v>
      </c>
      <c r="M22" s="16">
        <f>'[3]13'!N24</f>
        <v>0</v>
      </c>
      <c r="N22" s="16">
        <f>'[3]13'!O24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30.73</v>
      </c>
      <c r="AU22" s="8">
        <v>30.73</v>
      </c>
      <c r="AW22" s="207">
        <v>26.91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26.91</v>
      </c>
      <c r="BD22" s="207">
        <v>26.91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26.91</v>
      </c>
      <c r="BL22" s="8">
        <f t="shared" si="21"/>
        <v>30.73</v>
      </c>
      <c r="BM22" s="8">
        <f t="shared" si="22"/>
        <v>30.73</v>
      </c>
      <c r="BN22" s="8">
        <f t="shared" si="23"/>
        <v>26.91</v>
      </c>
      <c r="BO22" s="8">
        <f t="shared" si="24"/>
        <v>26.91</v>
      </c>
      <c r="BP22" s="182">
        <f t="shared" si="25"/>
        <v>3.8200000000000003</v>
      </c>
      <c r="BQ22" s="182">
        <f t="shared" si="26"/>
        <v>3.8200000000000003</v>
      </c>
    </row>
    <row r="23" spans="1:69">
      <c r="A23" s="8" t="s">
        <v>65</v>
      </c>
      <c r="B23" s="15">
        <f>'[3]13'!B25</f>
        <v>320</v>
      </c>
      <c r="C23" s="16">
        <f>'[3]13'!C25</f>
        <v>0</v>
      </c>
      <c r="D23" s="16">
        <f>'[3]13'!D25</f>
        <v>0</v>
      </c>
      <c r="E23" s="16">
        <f>'[3]13'!E25</f>
        <v>0</v>
      </c>
      <c r="F23" s="16">
        <f>'[3]13'!F25</f>
        <v>1040</v>
      </c>
      <c r="G23" s="16">
        <f>'[3]13'!G25</f>
        <v>0</v>
      </c>
      <c r="H23" s="17">
        <f t="shared" si="27"/>
        <v>1360</v>
      </c>
      <c r="I23" s="15">
        <f>'[3]13'!J25</f>
        <v>270</v>
      </c>
      <c r="J23" s="16">
        <f>'[3]13'!K25</f>
        <v>0</v>
      </c>
      <c r="K23" s="16">
        <f>'[3]13'!L25</f>
        <v>0</v>
      </c>
      <c r="L23" s="16">
        <f>'[3]13'!M25</f>
        <v>0</v>
      </c>
      <c r="M23" s="16">
        <f>'[3]13'!N25</f>
        <v>0</v>
      </c>
      <c r="N23" s="16">
        <f>'[3]13'!O25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30.73</v>
      </c>
      <c r="AU23" s="8">
        <v>30.73</v>
      </c>
      <c r="AW23" s="207">
        <v>26.91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26.91</v>
      </c>
      <c r="BD23" s="207">
        <v>26.91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26.91</v>
      </c>
      <c r="BL23" s="8">
        <f t="shared" si="21"/>
        <v>30.73</v>
      </c>
      <c r="BM23" s="8">
        <f t="shared" si="22"/>
        <v>30.73</v>
      </c>
      <c r="BN23" s="8">
        <f t="shared" si="23"/>
        <v>26.91</v>
      </c>
      <c r="BO23" s="8">
        <f t="shared" si="24"/>
        <v>26.91</v>
      </c>
      <c r="BP23" s="182">
        <f t="shared" si="25"/>
        <v>3.8200000000000003</v>
      </c>
      <c r="BQ23" s="182">
        <f t="shared" si="26"/>
        <v>3.8200000000000003</v>
      </c>
    </row>
    <row r="24" spans="1:69">
      <c r="A24" s="8" t="s">
        <v>66</v>
      </c>
      <c r="B24" s="15">
        <f>'[3]13'!B26</f>
        <v>320</v>
      </c>
      <c r="C24" s="16">
        <f>'[3]13'!C26</f>
        <v>0</v>
      </c>
      <c r="D24" s="16">
        <f>'[3]13'!D26</f>
        <v>0</v>
      </c>
      <c r="E24" s="16">
        <f>'[3]13'!E26</f>
        <v>0</v>
      </c>
      <c r="F24" s="16">
        <f>'[3]13'!F26</f>
        <v>1040</v>
      </c>
      <c r="G24" s="16">
        <f>'[3]13'!G26</f>
        <v>0</v>
      </c>
      <c r="H24" s="17">
        <f t="shared" si="27"/>
        <v>1360</v>
      </c>
      <c r="I24" s="15">
        <f>'[3]13'!J26</f>
        <v>270</v>
      </c>
      <c r="J24" s="16">
        <f>'[3]13'!K26</f>
        <v>0</v>
      </c>
      <c r="K24" s="16">
        <f>'[3]13'!L26</f>
        <v>0</v>
      </c>
      <c r="L24" s="16">
        <f>'[3]13'!M26</f>
        <v>0</v>
      </c>
      <c r="M24" s="16">
        <f>'[3]13'!N26</f>
        <v>0</v>
      </c>
      <c r="N24" s="16">
        <f>'[3]13'!O26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30.73</v>
      </c>
      <c r="AU24" s="8">
        <v>30.73</v>
      </c>
      <c r="AW24" s="207">
        <v>26.91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26.91</v>
      </c>
      <c r="BD24" s="207">
        <v>26.91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26.91</v>
      </c>
      <c r="BL24" s="8">
        <f t="shared" si="21"/>
        <v>30.73</v>
      </c>
      <c r="BM24" s="8">
        <f t="shared" si="22"/>
        <v>30.73</v>
      </c>
      <c r="BN24" s="8">
        <f t="shared" si="23"/>
        <v>26.91</v>
      </c>
      <c r="BO24" s="8">
        <f t="shared" si="24"/>
        <v>26.91</v>
      </c>
      <c r="BP24" s="182">
        <f t="shared" si="25"/>
        <v>3.8200000000000003</v>
      </c>
      <c r="BQ24" s="182">
        <f t="shared" si="26"/>
        <v>3.8200000000000003</v>
      </c>
    </row>
    <row r="25" spans="1:69">
      <c r="A25" s="8" t="s">
        <v>67</v>
      </c>
      <c r="B25" s="15">
        <f>'[3]13'!B27</f>
        <v>320</v>
      </c>
      <c r="C25" s="16">
        <f>'[3]13'!C27</f>
        <v>0</v>
      </c>
      <c r="D25" s="16">
        <f>'[3]13'!D27</f>
        <v>0</v>
      </c>
      <c r="E25" s="16">
        <f>'[3]13'!E27</f>
        <v>0</v>
      </c>
      <c r="F25" s="16">
        <f>'[3]13'!F27</f>
        <v>1040</v>
      </c>
      <c r="G25" s="16">
        <f>'[3]13'!G27</f>
        <v>0</v>
      </c>
      <c r="H25" s="17">
        <f t="shared" si="27"/>
        <v>1360</v>
      </c>
      <c r="I25" s="15">
        <f>'[3]13'!J27</f>
        <v>270</v>
      </c>
      <c r="J25" s="16">
        <f>'[3]13'!K27</f>
        <v>0</v>
      </c>
      <c r="K25" s="16">
        <f>'[3]13'!L27</f>
        <v>0</v>
      </c>
      <c r="L25" s="16">
        <f>'[3]13'!M27</f>
        <v>0</v>
      </c>
      <c r="M25" s="16">
        <f>'[3]13'!N27</f>
        <v>0</v>
      </c>
      <c r="N25" s="16">
        <f>'[3]13'!O27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24.28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24.28</v>
      </c>
      <c r="AL25" s="8">
        <f t="shared" si="31"/>
        <v>213.72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213.72</v>
      </c>
      <c r="AT25" s="8">
        <v>30.73</v>
      </c>
      <c r="AU25" s="8">
        <v>30.73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24.28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24.28</v>
      </c>
      <c r="BL25" s="8">
        <f t="shared" si="21"/>
        <v>30.73</v>
      </c>
      <c r="BM25" s="8">
        <f t="shared" si="22"/>
        <v>30.73</v>
      </c>
      <c r="BN25" s="8">
        <f t="shared" si="23"/>
        <v>32</v>
      </c>
      <c r="BO25" s="8">
        <f t="shared" si="24"/>
        <v>24.28</v>
      </c>
      <c r="BP25" s="182">
        <f t="shared" si="25"/>
        <v>-1.2699999999999996</v>
      </c>
      <c r="BQ25" s="182">
        <f t="shared" si="26"/>
        <v>6.4499999999999993</v>
      </c>
    </row>
    <row r="26" spans="1:69">
      <c r="A26" s="8" t="s">
        <v>68</v>
      </c>
      <c r="B26" s="15">
        <f>'[3]13'!B28</f>
        <v>320</v>
      </c>
      <c r="C26" s="16">
        <f>'[3]13'!C28</f>
        <v>0</v>
      </c>
      <c r="D26" s="16">
        <f>'[3]13'!D28</f>
        <v>0</v>
      </c>
      <c r="E26" s="16">
        <f>'[3]13'!E28</f>
        <v>0</v>
      </c>
      <c r="F26" s="16">
        <f>'[3]13'!F28</f>
        <v>1040</v>
      </c>
      <c r="G26" s="16">
        <f>'[3]13'!G28</f>
        <v>0</v>
      </c>
      <c r="H26" s="17">
        <f t="shared" si="27"/>
        <v>1360</v>
      </c>
      <c r="I26" s="15">
        <f>'[3]13'!J28</f>
        <v>270</v>
      </c>
      <c r="J26" s="16">
        <f>'[3]13'!K28</f>
        <v>0</v>
      </c>
      <c r="K26" s="16">
        <f>'[3]13'!L28</f>
        <v>0</v>
      </c>
      <c r="L26" s="16">
        <f>'[3]13'!M28</f>
        <v>0</v>
      </c>
      <c r="M26" s="16">
        <f>'[3]13'!N28</f>
        <v>0</v>
      </c>
      <c r="N26" s="16">
        <f>'[3]13'!O28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206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206</v>
      </c>
      <c r="AT26" s="8">
        <v>30.73</v>
      </c>
      <c r="AU26" s="8">
        <v>30.73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30.73</v>
      </c>
      <c r="BM26" s="8">
        <f t="shared" si="22"/>
        <v>30.73</v>
      </c>
      <c r="BN26" s="8">
        <f t="shared" si="23"/>
        <v>32</v>
      </c>
      <c r="BO26" s="8">
        <f t="shared" si="24"/>
        <v>32</v>
      </c>
      <c r="BP26" s="182">
        <f t="shared" si="25"/>
        <v>-1.2699999999999996</v>
      </c>
      <c r="BQ26" s="182">
        <f t="shared" si="26"/>
        <v>-1.2699999999999996</v>
      </c>
    </row>
    <row r="27" spans="1:69">
      <c r="A27" s="8" t="s">
        <v>69</v>
      </c>
      <c r="B27" s="15">
        <f>'[3]13'!B29</f>
        <v>320</v>
      </c>
      <c r="C27" s="16">
        <f>'[3]13'!C29</f>
        <v>0</v>
      </c>
      <c r="D27" s="16">
        <f>'[3]13'!D29</f>
        <v>0</v>
      </c>
      <c r="E27" s="16">
        <f>'[3]13'!E29</f>
        <v>0</v>
      </c>
      <c r="F27" s="16">
        <f>'[3]13'!F29</f>
        <v>1040</v>
      </c>
      <c r="G27" s="16">
        <f>'[3]13'!G29</f>
        <v>0</v>
      </c>
      <c r="H27" s="17">
        <f t="shared" si="27"/>
        <v>1360</v>
      </c>
      <c r="I27" s="15">
        <f>'[3]13'!J29</f>
        <v>287.42</v>
      </c>
      <c r="J27" s="16">
        <f>'[3]13'!K29</f>
        <v>0</v>
      </c>
      <c r="K27" s="16">
        <f>'[3]13'!L29</f>
        <v>0</v>
      </c>
      <c r="L27" s="16">
        <f>'[3]13'!M29</f>
        <v>0</v>
      </c>
      <c r="M27" s="16">
        <f>'[3]13'!N29</f>
        <v>0</v>
      </c>
      <c r="N27" s="16">
        <f>'[3]13'!O29</f>
        <v>0</v>
      </c>
      <c r="O27" s="17">
        <f t="shared" si="28"/>
        <v>287.42</v>
      </c>
      <c r="P27" s="18">
        <f>frq!C27</f>
        <v>1</v>
      </c>
      <c r="Q27" s="15">
        <f t="shared" si="29"/>
        <v>287.42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287.42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223.42000000000002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223.42000000000002</v>
      </c>
      <c r="AT27" s="8">
        <v>30.73</v>
      </c>
      <c r="AU27" s="8">
        <v>30.73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30.73</v>
      </c>
      <c r="BM27" s="8">
        <f t="shared" si="22"/>
        <v>30.73</v>
      </c>
      <c r="BN27" s="8">
        <f t="shared" si="23"/>
        <v>32</v>
      </c>
      <c r="BO27" s="8">
        <f t="shared" si="24"/>
        <v>32</v>
      </c>
      <c r="BP27" s="182">
        <f t="shared" si="25"/>
        <v>-1.2699999999999996</v>
      </c>
      <c r="BQ27" s="182">
        <f t="shared" si="26"/>
        <v>-1.2699999999999996</v>
      </c>
    </row>
    <row r="28" spans="1:69">
      <c r="A28" s="8" t="s">
        <v>70</v>
      </c>
      <c r="B28" s="15">
        <f>'[3]13'!B30</f>
        <v>320</v>
      </c>
      <c r="C28" s="16">
        <f>'[3]13'!C30</f>
        <v>0</v>
      </c>
      <c r="D28" s="16">
        <f>'[3]13'!D30</f>
        <v>0</v>
      </c>
      <c r="E28" s="16">
        <f>'[3]13'!E30</f>
        <v>0</v>
      </c>
      <c r="F28" s="16">
        <f>'[3]13'!F30</f>
        <v>1040</v>
      </c>
      <c r="G28" s="16">
        <f>'[3]13'!G30</f>
        <v>0</v>
      </c>
      <c r="H28" s="17">
        <f t="shared" si="27"/>
        <v>1360</v>
      </c>
      <c r="I28" s="15">
        <f>'[3]13'!J30</f>
        <v>312.04000000000002</v>
      </c>
      <c r="J28" s="16">
        <f>'[3]13'!K30</f>
        <v>0</v>
      </c>
      <c r="K28" s="16">
        <f>'[3]13'!L30</f>
        <v>0</v>
      </c>
      <c r="L28" s="16">
        <f>'[3]13'!M30</f>
        <v>0</v>
      </c>
      <c r="M28" s="16">
        <f>'[3]13'!N30</f>
        <v>0</v>
      </c>
      <c r="N28" s="16">
        <f>'[3]13'!O30</f>
        <v>0</v>
      </c>
      <c r="O28" s="17">
        <f t="shared" si="28"/>
        <v>312.04000000000002</v>
      </c>
      <c r="P28" s="18">
        <f>frq!C28</f>
        <v>1</v>
      </c>
      <c r="Q28" s="15">
        <f t="shared" si="29"/>
        <v>312.04000000000002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312.04000000000002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248.04000000000002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248.04000000000002</v>
      </c>
      <c r="AT28" s="8">
        <v>30.73</v>
      </c>
      <c r="AU28" s="8">
        <v>30.73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30.73</v>
      </c>
      <c r="BM28" s="8">
        <f t="shared" si="22"/>
        <v>30.73</v>
      </c>
      <c r="BN28" s="8">
        <f t="shared" si="23"/>
        <v>32</v>
      </c>
      <c r="BO28" s="8">
        <f t="shared" si="24"/>
        <v>32</v>
      </c>
      <c r="BP28" s="182">
        <f t="shared" si="25"/>
        <v>-1.2699999999999996</v>
      </c>
      <c r="BQ28" s="182">
        <f t="shared" si="26"/>
        <v>-1.2699999999999996</v>
      </c>
    </row>
    <row r="29" spans="1:69">
      <c r="A29" s="8" t="s">
        <v>71</v>
      </c>
      <c r="B29" s="15">
        <f>'[3]13'!B31</f>
        <v>320</v>
      </c>
      <c r="C29" s="16">
        <f>'[3]13'!C31</f>
        <v>0</v>
      </c>
      <c r="D29" s="16">
        <f>'[3]13'!D31</f>
        <v>0</v>
      </c>
      <c r="E29" s="16">
        <f>'[3]13'!E31</f>
        <v>0</v>
      </c>
      <c r="F29" s="16">
        <f>'[3]13'!F31</f>
        <v>1040</v>
      </c>
      <c r="G29" s="16">
        <f>'[3]13'!G31</f>
        <v>0</v>
      </c>
      <c r="H29" s="17">
        <f t="shared" si="27"/>
        <v>1360</v>
      </c>
      <c r="I29" s="15">
        <f>'[3]13'!J31</f>
        <v>312.04000000000002</v>
      </c>
      <c r="J29" s="16">
        <f>'[3]13'!K31</f>
        <v>0</v>
      </c>
      <c r="K29" s="16">
        <f>'[3]13'!L31</f>
        <v>0</v>
      </c>
      <c r="L29" s="16">
        <f>'[3]13'!M31</f>
        <v>0</v>
      </c>
      <c r="M29" s="16">
        <f>'[3]13'!N31</f>
        <v>0</v>
      </c>
      <c r="N29" s="16">
        <f>'[3]13'!O31</f>
        <v>0</v>
      </c>
      <c r="O29" s="17">
        <f t="shared" si="28"/>
        <v>312.04000000000002</v>
      </c>
      <c r="P29" s="18">
        <f>frq!C29</f>
        <v>1</v>
      </c>
      <c r="Q29" s="15">
        <f t="shared" si="29"/>
        <v>312.04000000000002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312.04000000000002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248.04000000000002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248.04000000000002</v>
      </c>
      <c r="AT29" s="8">
        <v>30.73</v>
      </c>
      <c r="AU29" s="8">
        <v>30.73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30.73</v>
      </c>
      <c r="BM29" s="8">
        <f t="shared" si="22"/>
        <v>30.73</v>
      </c>
      <c r="BN29" s="8">
        <f t="shared" si="23"/>
        <v>32</v>
      </c>
      <c r="BO29" s="8">
        <f t="shared" si="24"/>
        <v>32</v>
      </c>
      <c r="BP29" s="182">
        <f t="shared" si="25"/>
        <v>-1.2699999999999996</v>
      </c>
      <c r="BQ29" s="182">
        <f t="shared" si="26"/>
        <v>-1.2699999999999996</v>
      </c>
    </row>
    <row r="30" spans="1:69">
      <c r="A30" s="8" t="s">
        <v>72</v>
      </c>
      <c r="B30" s="15">
        <f>'[3]13'!B32</f>
        <v>320</v>
      </c>
      <c r="C30" s="16">
        <f>'[3]13'!C32</f>
        <v>0</v>
      </c>
      <c r="D30" s="16">
        <f>'[3]13'!D32</f>
        <v>0</v>
      </c>
      <c r="E30" s="16">
        <f>'[3]13'!E32</f>
        <v>0</v>
      </c>
      <c r="F30" s="16">
        <f>'[3]13'!F32</f>
        <v>1040</v>
      </c>
      <c r="G30" s="16">
        <f>'[3]13'!G32</f>
        <v>0</v>
      </c>
      <c r="H30" s="17">
        <f t="shared" si="27"/>
        <v>1360</v>
      </c>
      <c r="I30" s="15">
        <f>'[3]13'!J32</f>
        <v>312.04000000000002</v>
      </c>
      <c r="J30" s="16">
        <f>'[3]13'!K32</f>
        <v>0</v>
      </c>
      <c r="K30" s="16">
        <f>'[3]13'!L32</f>
        <v>0</v>
      </c>
      <c r="L30" s="16">
        <f>'[3]13'!M32</f>
        <v>0</v>
      </c>
      <c r="M30" s="16">
        <f>'[3]13'!N32</f>
        <v>0</v>
      </c>
      <c r="N30" s="16">
        <f>'[3]13'!O32</f>
        <v>0</v>
      </c>
      <c r="O30" s="17">
        <f t="shared" si="28"/>
        <v>312.04000000000002</v>
      </c>
      <c r="P30" s="18">
        <f>frq!C30</f>
        <v>1</v>
      </c>
      <c r="Q30" s="15">
        <f t="shared" si="29"/>
        <v>312.04000000000002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312.04000000000002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248.04000000000002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248.04000000000002</v>
      </c>
      <c r="AT30" s="8">
        <v>30.73</v>
      </c>
      <c r="AU30" s="8">
        <v>30.73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30.73</v>
      </c>
      <c r="BM30" s="8">
        <f t="shared" si="22"/>
        <v>30.73</v>
      </c>
      <c r="BN30" s="8">
        <f t="shared" si="23"/>
        <v>32</v>
      </c>
      <c r="BO30" s="8">
        <f t="shared" si="24"/>
        <v>32</v>
      </c>
      <c r="BP30" s="182">
        <f t="shared" si="25"/>
        <v>-1.2699999999999996</v>
      </c>
      <c r="BQ30" s="182">
        <f t="shared" si="26"/>
        <v>-1.2699999999999996</v>
      </c>
    </row>
    <row r="31" spans="1:69">
      <c r="A31" s="8" t="s">
        <v>73</v>
      </c>
      <c r="B31" s="15">
        <f>'[3]13'!B33</f>
        <v>320</v>
      </c>
      <c r="C31" s="16">
        <f>'[3]13'!C33</f>
        <v>0</v>
      </c>
      <c r="D31" s="16">
        <f>'[3]13'!D33</f>
        <v>0</v>
      </c>
      <c r="E31" s="16">
        <f>'[3]13'!E33</f>
        <v>0</v>
      </c>
      <c r="F31" s="16">
        <f>'[3]13'!F33</f>
        <v>1040</v>
      </c>
      <c r="G31" s="16">
        <f>'[3]13'!G33</f>
        <v>0</v>
      </c>
      <c r="H31" s="17">
        <f t="shared" si="27"/>
        <v>1360</v>
      </c>
      <c r="I31" s="15">
        <f>'[3]13'!J33</f>
        <v>312.04000000000002</v>
      </c>
      <c r="J31" s="16">
        <f>'[3]13'!K33</f>
        <v>0</v>
      </c>
      <c r="K31" s="16">
        <f>'[3]13'!L33</f>
        <v>0</v>
      </c>
      <c r="L31" s="16">
        <f>'[3]13'!M33</f>
        <v>0</v>
      </c>
      <c r="M31" s="16">
        <f>'[3]13'!N33</f>
        <v>0</v>
      </c>
      <c r="N31" s="16">
        <f>'[3]13'!O33</f>
        <v>0</v>
      </c>
      <c r="O31" s="17">
        <f t="shared" si="28"/>
        <v>312.04000000000002</v>
      </c>
      <c r="P31" s="18">
        <f>frq!C31</f>
        <v>1</v>
      </c>
      <c r="Q31" s="15">
        <f t="shared" si="29"/>
        <v>312.04000000000002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312.04000000000002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248.04000000000002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248.04000000000002</v>
      </c>
      <c r="AT31" s="8">
        <v>30.73</v>
      </c>
      <c r="AU31" s="8">
        <v>30.73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30.73</v>
      </c>
      <c r="BM31" s="8">
        <f t="shared" si="22"/>
        <v>30.73</v>
      </c>
      <c r="BN31" s="8">
        <f t="shared" si="23"/>
        <v>32</v>
      </c>
      <c r="BO31" s="8">
        <f t="shared" si="24"/>
        <v>32</v>
      </c>
      <c r="BP31" s="182">
        <f t="shared" si="25"/>
        <v>-1.2699999999999996</v>
      </c>
      <c r="BQ31" s="182">
        <f t="shared" si="26"/>
        <v>-1.2699999999999996</v>
      </c>
    </row>
    <row r="32" spans="1:69">
      <c r="A32" s="8" t="s">
        <v>74</v>
      </c>
      <c r="B32" s="15">
        <f>'[3]13'!B34</f>
        <v>320</v>
      </c>
      <c r="C32" s="16">
        <f>'[3]13'!C34</f>
        <v>0</v>
      </c>
      <c r="D32" s="16">
        <f>'[3]13'!D34</f>
        <v>0</v>
      </c>
      <c r="E32" s="16">
        <f>'[3]13'!E34</f>
        <v>0</v>
      </c>
      <c r="F32" s="16">
        <f>'[3]13'!F34</f>
        <v>1040</v>
      </c>
      <c r="G32" s="16">
        <f>'[3]13'!G34</f>
        <v>0</v>
      </c>
      <c r="H32" s="17">
        <f t="shared" si="27"/>
        <v>1360</v>
      </c>
      <c r="I32" s="15">
        <f>'[3]13'!J34</f>
        <v>312.04000000000002</v>
      </c>
      <c r="J32" s="16">
        <f>'[3]13'!K34</f>
        <v>0</v>
      </c>
      <c r="K32" s="16">
        <f>'[3]13'!L34</f>
        <v>0</v>
      </c>
      <c r="L32" s="16">
        <f>'[3]13'!M34</f>
        <v>0</v>
      </c>
      <c r="M32" s="16">
        <f>'[3]13'!N34</f>
        <v>0</v>
      </c>
      <c r="N32" s="16">
        <f>'[3]13'!O34</f>
        <v>0</v>
      </c>
      <c r="O32" s="17">
        <f t="shared" si="28"/>
        <v>312.04000000000002</v>
      </c>
      <c r="P32" s="18">
        <f>frq!C32</f>
        <v>1</v>
      </c>
      <c r="Q32" s="15">
        <f t="shared" si="29"/>
        <v>312.04000000000002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312.04000000000002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248.04000000000002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248.04000000000002</v>
      </c>
      <c r="AT32" s="8">
        <v>30.73</v>
      </c>
      <c r="AU32" s="8">
        <v>30.73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30.73</v>
      </c>
      <c r="BM32" s="8">
        <f t="shared" si="22"/>
        <v>30.73</v>
      </c>
      <c r="BN32" s="8">
        <f t="shared" si="23"/>
        <v>32</v>
      </c>
      <c r="BO32" s="8">
        <f t="shared" si="24"/>
        <v>32</v>
      </c>
      <c r="BP32" s="182">
        <f t="shared" si="25"/>
        <v>-1.2699999999999996</v>
      </c>
      <c r="BQ32" s="182">
        <f t="shared" si="26"/>
        <v>-1.2699999999999996</v>
      </c>
    </row>
    <row r="33" spans="1:69">
      <c r="A33" s="8" t="s">
        <v>75</v>
      </c>
      <c r="B33" s="15">
        <f>'[3]13'!B35</f>
        <v>320</v>
      </c>
      <c r="C33" s="16">
        <f>'[3]13'!C35</f>
        <v>0</v>
      </c>
      <c r="D33" s="16">
        <f>'[3]13'!D35</f>
        <v>0</v>
      </c>
      <c r="E33" s="16">
        <f>'[3]13'!E35</f>
        <v>0</v>
      </c>
      <c r="F33" s="16">
        <f>'[3]13'!F35</f>
        <v>1040</v>
      </c>
      <c r="G33" s="16">
        <f>'[3]13'!G35</f>
        <v>0</v>
      </c>
      <c r="H33" s="17">
        <f t="shared" si="27"/>
        <v>1360</v>
      </c>
      <c r="I33" s="15">
        <f>'[3]13'!J35</f>
        <v>312.04000000000002</v>
      </c>
      <c r="J33" s="16">
        <f>'[3]13'!K35</f>
        <v>0</v>
      </c>
      <c r="K33" s="16">
        <f>'[3]13'!L35</f>
        <v>0</v>
      </c>
      <c r="L33" s="16">
        <f>'[3]13'!M35</f>
        <v>0</v>
      </c>
      <c r="M33" s="16">
        <f>'[3]13'!N35</f>
        <v>0</v>
      </c>
      <c r="N33" s="16">
        <f>'[3]13'!O35</f>
        <v>0</v>
      </c>
      <c r="O33" s="17">
        <f t="shared" si="28"/>
        <v>312.04000000000002</v>
      </c>
      <c r="P33" s="18">
        <f>frq!C33</f>
        <v>1</v>
      </c>
      <c r="Q33" s="15">
        <f t="shared" si="29"/>
        <v>312.04000000000002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312.04000000000002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248.04000000000002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248.04000000000002</v>
      </c>
      <c r="AT33" s="8">
        <v>30.73</v>
      </c>
      <c r="AU33" s="8">
        <v>30.73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30.73</v>
      </c>
      <c r="BM33" s="8">
        <f t="shared" si="22"/>
        <v>30.73</v>
      </c>
      <c r="BN33" s="8">
        <f t="shared" si="23"/>
        <v>32</v>
      </c>
      <c r="BO33" s="8">
        <f t="shared" si="24"/>
        <v>32</v>
      </c>
      <c r="BP33" s="182">
        <f t="shared" si="25"/>
        <v>-1.2699999999999996</v>
      </c>
      <c r="BQ33" s="182">
        <f t="shared" si="26"/>
        <v>-1.2699999999999996</v>
      </c>
    </row>
    <row r="34" spans="1:69">
      <c r="A34" s="8" t="s">
        <v>76</v>
      </c>
      <c r="B34" s="15">
        <f>'[3]13'!B36</f>
        <v>320</v>
      </c>
      <c r="C34" s="16">
        <f>'[3]13'!C36</f>
        <v>0</v>
      </c>
      <c r="D34" s="16">
        <f>'[3]13'!D36</f>
        <v>0</v>
      </c>
      <c r="E34" s="16">
        <f>'[3]13'!E36</f>
        <v>0</v>
      </c>
      <c r="F34" s="16">
        <f>'[3]13'!F36</f>
        <v>1040</v>
      </c>
      <c r="G34" s="16">
        <f>'[3]13'!G36</f>
        <v>0</v>
      </c>
      <c r="H34" s="17">
        <f t="shared" si="27"/>
        <v>1360</v>
      </c>
      <c r="I34" s="15">
        <f>'[3]13'!J36</f>
        <v>312.04000000000002</v>
      </c>
      <c r="J34" s="16">
        <f>'[3]13'!K36</f>
        <v>0</v>
      </c>
      <c r="K34" s="16">
        <f>'[3]13'!L36</f>
        <v>0</v>
      </c>
      <c r="L34" s="16">
        <f>'[3]13'!M36</f>
        <v>0</v>
      </c>
      <c r="M34" s="16">
        <f>'[3]13'!N36</f>
        <v>0</v>
      </c>
      <c r="N34" s="16">
        <f>'[3]13'!O36</f>
        <v>0</v>
      </c>
      <c r="O34" s="17">
        <f t="shared" si="28"/>
        <v>312.04000000000002</v>
      </c>
      <c r="P34" s="18">
        <f>frq!C34</f>
        <v>1</v>
      </c>
      <c r="Q34" s="15">
        <f t="shared" si="29"/>
        <v>312.04000000000002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312.04000000000002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248.04000000000002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248.04000000000002</v>
      </c>
      <c r="AT34" s="8">
        <v>30.73</v>
      </c>
      <c r="AU34" s="8">
        <v>30.73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30.73</v>
      </c>
      <c r="BM34" s="8">
        <f t="shared" si="22"/>
        <v>30.73</v>
      </c>
      <c r="BN34" s="8">
        <f t="shared" si="23"/>
        <v>32</v>
      </c>
      <c r="BO34" s="8">
        <f t="shared" si="24"/>
        <v>32</v>
      </c>
      <c r="BP34" s="182">
        <f t="shared" si="25"/>
        <v>-1.2699999999999996</v>
      </c>
      <c r="BQ34" s="182">
        <f t="shared" si="26"/>
        <v>-1.2699999999999996</v>
      </c>
    </row>
    <row r="35" spans="1:69">
      <c r="A35" s="8" t="s">
        <v>77</v>
      </c>
      <c r="B35" s="15">
        <f>'[3]13'!B37</f>
        <v>320</v>
      </c>
      <c r="C35" s="16">
        <f>'[3]13'!C37</f>
        <v>0</v>
      </c>
      <c r="D35" s="16">
        <f>'[3]13'!D37</f>
        <v>0</v>
      </c>
      <c r="E35" s="16">
        <f>'[3]13'!E37</f>
        <v>0</v>
      </c>
      <c r="F35" s="16">
        <f>'[3]13'!F37</f>
        <v>1040</v>
      </c>
      <c r="G35" s="16">
        <f>'[3]13'!G37</f>
        <v>0</v>
      </c>
      <c r="H35" s="17">
        <f t="shared" si="27"/>
        <v>1360</v>
      </c>
      <c r="I35" s="15">
        <f>'[3]13'!J37</f>
        <v>312.04000000000002</v>
      </c>
      <c r="J35" s="16">
        <f>'[3]13'!K37</f>
        <v>0</v>
      </c>
      <c r="K35" s="16">
        <f>'[3]13'!L37</f>
        <v>0</v>
      </c>
      <c r="L35" s="16">
        <f>'[3]13'!M37</f>
        <v>0</v>
      </c>
      <c r="M35" s="16">
        <f>'[3]13'!N37</f>
        <v>0</v>
      </c>
      <c r="N35" s="16">
        <f>'[3]13'!O37</f>
        <v>0</v>
      </c>
      <c r="O35" s="17">
        <f t="shared" si="28"/>
        <v>312.04000000000002</v>
      </c>
      <c r="P35" s="18">
        <f>frq!C35</f>
        <v>1</v>
      </c>
      <c r="Q35" s="15">
        <f t="shared" si="29"/>
        <v>312.04000000000002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312.04000000000002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248.04000000000002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248.04000000000002</v>
      </c>
      <c r="AT35" s="8">
        <v>30.73</v>
      </c>
      <c r="AU35" s="8">
        <v>30.73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30.73</v>
      </c>
      <c r="BM35" s="8">
        <f t="shared" si="22"/>
        <v>30.73</v>
      </c>
      <c r="BN35" s="8">
        <f t="shared" si="23"/>
        <v>32</v>
      </c>
      <c r="BO35" s="8">
        <f t="shared" si="24"/>
        <v>32</v>
      </c>
      <c r="BP35" s="182">
        <f t="shared" si="25"/>
        <v>-1.2699999999999996</v>
      </c>
      <c r="BQ35" s="182">
        <f t="shared" si="26"/>
        <v>-1.2699999999999996</v>
      </c>
    </row>
    <row r="36" spans="1:69">
      <c r="A36" s="8" t="s">
        <v>78</v>
      </c>
      <c r="B36" s="15">
        <f>'[3]13'!B38</f>
        <v>320</v>
      </c>
      <c r="C36" s="16">
        <f>'[3]13'!C38</f>
        <v>0</v>
      </c>
      <c r="D36" s="16">
        <f>'[3]13'!D38</f>
        <v>0</v>
      </c>
      <c r="E36" s="16">
        <f>'[3]13'!E38</f>
        <v>0</v>
      </c>
      <c r="F36" s="16">
        <f>'[3]13'!F38</f>
        <v>1040</v>
      </c>
      <c r="G36" s="16">
        <f>'[3]13'!G38</f>
        <v>0</v>
      </c>
      <c r="H36" s="17">
        <f t="shared" si="27"/>
        <v>1360</v>
      </c>
      <c r="I36" s="15">
        <f>'[3]13'!J38</f>
        <v>312.04000000000002</v>
      </c>
      <c r="J36" s="16">
        <f>'[3]13'!K38</f>
        <v>0</v>
      </c>
      <c r="K36" s="16">
        <f>'[3]13'!L38</f>
        <v>0</v>
      </c>
      <c r="L36" s="16">
        <f>'[3]13'!M38</f>
        <v>0</v>
      </c>
      <c r="M36" s="16">
        <f>'[3]13'!N38</f>
        <v>0</v>
      </c>
      <c r="N36" s="16">
        <f>'[3]13'!O38</f>
        <v>0</v>
      </c>
      <c r="O36" s="17">
        <f t="shared" si="28"/>
        <v>312.04000000000002</v>
      </c>
      <c r="P36" s="18">
        <f>frq!C36</f>
        <v>1</v>
      </c>
      <c r="Q36" s="15">
        <f t="shared" si="29"/>
        <v>312.04000000000002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312.04000000000002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248.04000000000002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248.04000000000002</v>
      </c>
      <c r="AT36" s="8">
        <v>30.73</v>
      </c>
      <c r="AU36" s="8">
        <v>30.73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30.73</v>
      </c>
      <c r="BM36" s="8">
        <f t="shared" si="22"/>
        <v>30.73</v>
      </c>
      <c r="BN36" s="8">
        <f t="shared" si="23"/>
        <v>32</v>
      </c>
      <c r="BO36" s="8">
        <f t="shared" si="24"/>
        <v>32</v>
      </c>
      <c r="BP36" s="182">
        <f t="shared" si="25"/>
        <v>-1.2699999999999996</v>
      </c>
      <c r="BQ36" s="182">
        <f t="shared" si="26"/>
        <v>-1.2699999999999996</v>
      </c>
    </row>
    <row r="37" spans="1:69">
      <c r="A37" s="8" t="s">
        <v>79</v>
      </c>
      <c r="B37" s="15">
        <f>'[3]13'!B39</f>
        <v>320</v>
      </c>
      <c r="C37" s="16">
        <f>'[3]13'!C39</f>
        <v>0</v>
      </c>
      <c r="D37" s="16">
        <f>'[3]13'!D39</f>
        <v>0</v>
      </c>
      <c r="E37" s="16">
        <f>'[3]13'!E39</f>
        <v>0</v>
      </c>
      <c r="F37" s="16">
        <f>'[3]13'!F39</f>
        <v>1040</v>
      </c>
      <c r="G37" s="16">
        <f>'[3]13'!G39</f>
        <v>0</v>
      </c>
      <c r="H37" s="17">
        <f t="shared" si="27"/>
        <v>1360</v>
      </c>
      <c r="I37" s="15">
        <f>'[3]13'!J39</f>
        <v>312.04000000000002</v>
      </c>
      <c r="J37" s="16">
        <f>'[3]13'!K39</f>
        <v>0</v>
      </c>
      <c r="K37" s="16">
        <f>'[3]13'!L39</f>
        <v>0</v>
      </c>
      <c r="L37" s="16">
        <f>'[3]13'!M39</f>
        <v>0</v>
      </c>
      <c r="M37" s="16">
        <f>'[3]13'!N39</f>
        <v>0</v>
      </c>
      <c r="N37" s="16">
        <f>'[3]13'!O39</f>
        <v>0</v>
      </c>
      <c r="O37" s="17">
        <f t="shared" si="28"/>
        <v>312.04000000000002</v>
      </c>
      <c r="P37" s="18">
        <f>frq!C37</f>
        <v>1</v>
      </c>
      <c r="Q37" s="15">
        <f t="shared" si="29"/>
        <v>312.04000000000002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312.04000000000002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248.04000000000002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248.04000000000002</v>
      </c>
      <c r="AT37" s="8">
        <v>30.73</v>
      </c>
      <c r="AU37" s="8">
        <v>30.73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30.73</v>
      </c>
      <c r="BM37" s="8">
        <f t="shared" si="22"/>
        <v>30.73</v>
      </c>
      <c r="BN37" s="8">
        <f t="shared" si="23"/>
        <v>32</v>
      </c>
      <c r="BO37" s="8">
        <f t="shared" si="24"/>
        <v>32</v>
      </c>
      <c r="BP37" s="182">
        <f t="shared" si="25"/>
        <v>-1.2699999999999996</v>
      </c>
      <c r="BQ37" s="182">
        <f t="shared" si="26"/>
        <v>-1.2699999999999996</v>
      </c>
    </row>
    <row r="38" spans="1:69">
      <c r="A38" s="8" t="s">
        <v>80</v>
      </c>
      <c r="B38" s="15">
        <f>'[3]13'!B40</f>
        <v>320</v>
      </c>
      <c r="C38" s="16">
        <f>'[3]13'!C40</f>
        <v>0</v>
      </c>
      <c r="D38" s="16">
        <f>'[3]13'!D40</f>
        <v>0</v>
      </c>
      <c r="E38" s="16">
        <f>'[3]13'!E40</f>
        <v>0</v>
      </c>
      <c r="F38" s="16">
        <f>'[3]13'!F40</f>
        <v>1040</v>
      </c>
      <c r="G38" s="16">
        <f>'[3]13'!G40</f>
        <v>0</v>
      </c>
      <c r="H38" s="17">
        <f t="shared" si="27"/>
        <v>1360</v>
      </c>
      <c r="I38" s="15">
        <f>'[3]13'!J40</f>
        <v>312.04000000000002</v>
      </c>
      <c r="J38" s="16">
        <f>'[3]13'!K40</f>
        <v>0</v>
      </c>
      <c r="K38" s="16">
        <f>'[3]13'!L40</f>
        <v>0</v>
      </c>
      <c r="L38" s="16">
        <f>'[3]13'!M40</f>
        <v>0</v>
      </c>
      <c r="M38" s="16">
        <f>'[3]13'!N40</f>
        <v>0</v>
      </c>
      <c r="N38" s="16">
        <f>'[3]13'!O40</f>
        <v>0</v>
      </c>
      <c r="O38" s="17">
        <f t="shared" si="28"/>
        <v>312.04000000000002</v>
      </c>
      <c r="P38" s="18">
        <f>frq!C38</f>
        <v>1</v>
      </c>
      <c r="Q38" s="15">
        <f t="shared" si="29"/>
        <v>312.04000000000002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312.04000000000002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248.04000000000002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248.04000000000002</v>
      </c>
      <c r="AT38" s="8">
        <v>30.73</v>
      </c>
      <c r="AU38" s="8">
        <v>30.73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30.73</v>
      </c>
      <c r="BM38" s="8">
        <f t="shared" si="22"/>
        <v>30.73</v>
      </c>
      <c r="BN38" s="8">
        <f t="shared" si="23"/>
        <v>32</v>
      </c>
      <c r="BO38" s="8">
        <f t="shared" si="24"/>
        <v>32</v>
      </c>
      <c r="BP38" s="182">
        <f t="shared" si="25"/>
        <v>-1.2699999999999996</v>
      </c>
      <c r="BQ38" s="182">
        <f t="shared" si="26"/>
        <v>-1.2699999999999996</v>
      </c>
    </row>
    <row r="39" spans="1:69">
      <c r="A39" s="8" t="s">
        <v>81</v>
      </c>
      <c r="B39" s="15">
        <f>'[3]13'!B41</f>
        <v>320</v>
      </c>
      <c r="C39" s="16">
        <f>'[3]13'!C41</f>
        <v>0</v>
      </c>
      <c r="D39" s="16">
        <f>'[3]13'!D41</f>
        <v>0</v>
      </c>
      <c r="E39" s="16">
        <f>'[3]13'!E41</f>
        <v>0</v>
      </c>
      <c r="F39" s="16">
        <f>'[3]13'!F41</f>
        <v>1040</v>
      </c>
      <c r="G39" s="16">
        <f>'[3]13'!G41</f>
        <v>0</v>
      </c>
      <c r="H39" s="17">
        <f t="shared" si="27"/>
        <v>1360</v>
      </c>
      <c r="I39" s="15">
        <f>'[3]13'!J41</f>
        <v>312.04000000000002</v>
      </c>
      <c r="J39" s="16">
        <f>'[3]13'!K41</f>
        <v>0</v>
      </c>
      <c r="K39" s="16">
        <f>'[3]13'!L41</f>
        <v>0</v>
      </c>
      <c r="L39" s="16">
        <f>'[3]13'!M41</f>
        <v>0</v>
      </c>
      <c r="M39" s="16">
        <f>'[3]13'!N41</f>
        <v>0</v>
      </c>
      <c r="N39" s="16">
        <f>'[3]13'!O41</f>
        <v>0</v>
      </c>
      <c r="O39" s="17">
        <f t="shared" si="28"/>
        <v>312.04000000000002</v>
      </c>
      <c r="P39" s="18">
        <f>frq!C39</f>
        <v>1</v>
      </c>
      <c r="Q39" s="15">
        <f t="shared" si="29"/>
        <v>312.04000000000002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312.04000000000002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248.04000000000002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248.04000000000002</v>
      </c>
      <c r="AT39" s="8">
        <v>30.73</v>
      </c>
      <c r="AU39" s="8">
        <v>30.73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30.73</v>
      </c>
      <c r="BM39" s="8">
        <f t="shared" si="22"/>
        <v>30.73</v>
      </c>
      <c r="BN39" s="8">
        <f t="shared" si="23"/>
        <v>32</v>
      </c>
      <c r="BO39" s="8">
        <f t="shared" si="24"/>
        <v>32</v>
      </c>
      <c r="BP39" s="182">
        <f t="shared" si="25"/>
        <v>-1.2699999999999996</v>
      </c>
      <c r="BQ39" s="182">
        <f t="shared" si="26"/>
        <v>-1.2699999999999996</v>
      </c>
    </row>
    <row r="40" spans="1:69">
      <c r="A40" s="8" t="s">
        <v>82</v>
      </c>
      <c r="B40" s="15">
        <f>'[3]13'!B42</f>
        <v>320</v>
      </c>
      <c r="C40" s="16">
        <f>'[3]13'!C42</f>
        <v>0</v>
      </c>
      <c r="D40" s="16">
        <f>'[3]13'!D42</f>
        <v>0</v>
      </c>
      <c r="E40" s="16">
        <f>'[3]13'!E42</f>
        <v>0</v>
      </c>
      <c r="F40" s="16">
        <f>'[3]13'!F42</f>
        <v>1040</v>
      </c>
      <c r="G40" s="16">
        <f>'[3]13'!G42</f>
        <v>0</v>
      </c>
      <c r="H40" s="17">
        <f t="shared" si="27"/>
        <v>1360</v>
      </c>
      <c r="I40" s="15">
        <f>'[3]13'!J42</f>
        <v>312.04000000000002</v>
      </c>
      <c r="J40" s="16">
        <f>'[3]13'!K42</f>
        <v>0</v>
      </c>
      <c r="K40" s="16">
        <f>'[3]13'!L42</f>
        <v>0</v>
      </c>
      <c r="L40" s="16">
        <f>'[3]13'!M42</f>
        <v>0</v>
      </c>
      <c r="M40" s="16">
        <f>'[3]13'!N42</f>
        <v>0</v>
      </c>
      <c r="N40" s="16">
        <f>'[3]13'!O42</f>
        <v>0</v>
      </c>
      <c r="O40" s="17">
        <f t="shared" si="28"/>
        <v>312.04000000000002</v>
      </c>
      <c r="P40" s="18">
        <f>frq!C40</f>
        <v>1</v>
      </c>
      <c r="Q40" s="15">
        <f t="shared" si="29"/>
        <v>312.04000000000002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312.04000000000002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248.04000000000002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248.04000000000002</v>
      </c>
      <c r="AT40" s="8">
        <v>30.73</v>
      </c>
      <c r="AU40" s="8">
        <v>30.73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30.73</v>
      </c>
      <c r="BM40" s="8">
        <f t="shared" si="22"/>
        <v>30.73</v>
      </c>
      <c r="BN40" s="8">
        <f t="shared" si="23"/>
        <v>32</v>
      </c>
      <c r="BO40" s="8">
        <f t="shared" si="24"/>
        <v>32</v>
      </c>
      <c r="BP40" s="182">
        <f t="shared" si="25"/>
        <v>-1.2699999999999996</v>
      </c>
      <c r="BQ40" s="182">
        <f t="shared" si="26"/>
        <v>-1.2699999999999996</v>
      </c>
    </row>
    <row r="41" spans="1:69">
      <c r="A41" s="8" t="s">
        <v>83</v>
      </c>
      <c r="B41" s="15">
        <f>'[3]13'!B43</f>
        <v>320</v>
      </c>
      <c r="C41" s="16">
        <f>'[3]13'!C43</f>
        <v>0</v>
      </c>
      <c r="D41" s="16">
        <f>'[3]13'!D43</f>
        <v>0</v>
      </c>
      <c r="E41" s="16">
        <f>'[3]13'!E43</f>
        <v>0</v>
      </c>
      <c r="F41" s="16">
        <f>'[3]13'!F43</f>
        <v>1040</v>
      </c>
      <c r="G41" s="16">
        <f>'[3]13'!G43</f>
        <v>0</v>
      </c>
      <c r="H41" s="17">
        <f t="shared" si="27"/>
        <v>1360</v>
      </c>
      <c r="I41" s="15">
        <f>'[3]13'!J43</f>
        <v>312.04000000000002</v>
      </c>
      <c r="J41" s="16">
        <f>'[3]13'!K43</f>
        <v>0</v>
      </c>
      <c r="K41" s="16">
        <f>'[3]13'!L43</f>
        <v>0</v>
      </c>
      <c r="L41" s="16">
        <f>'[3]13'!M43</f>
        <v>0</v>
      </c>
      <c r="M41" s="16">
        <f>'[3]13'!N43</f>
        <v>0</v>
      </c>
      <c r="N41" s="16">
        <f>'[3]13'!O43</f>
        <v>0</v>
      </c>
      <c r="O41" s="17">
        <f t="shared" si="28"/>
        <v>312.04000000000002</v>
      </c>
      <c r="P41" s="18">
        <f>frq!C41</f>
        <v>1</v>
      </c>
      <c r="Q41" s="15">
        <f t="shared" si="29"/>
        <v>312.04000000000002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312.04000000000002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248.04000000000002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248.04000000000002</v>
      </c>
      <c r="AT41" s="8">
        <v>30.73</v>
      </c>
      <c r="AU41" s="8">
        <v>30.73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30.73</v>
      </c>
      <c r="BM41" s="8">
        <f t="shared" si="22"/>
        <v>30.73</v>
      </c>
      <c r="BN41" s="8">
        <f t="shared" si="23"/>
        <v>32</v>
      </c>
      <c r="BO41" s="8">
        <f t="shared" si="24"/>
        <v>32</v>
      </c>
      <c r="BP41" s="182">
        <f t="shared" si="25"/>
        <v>-1.2699999999999996</v>
      </c>
      <c r="BQ41" s="182">
        <f t="shared" si="26"/>
        <v>-1.2699999999999996</v>
      </c>
    </row>
    <row r="42" spans="1:69">
      <c r="A42" s="8" t="s">
        <v>84</v>
      </c>
      <c r="B42" s="15">
        <f>'[3]13'!B44</f>
        <v>320</v>
      </c>
      <c r="C42" s="16">
        <f>'[3]13'!C44</f>
        <v>0</v>
      </c>
      <c r="D42" s="16">
        <f>'[3]13'!D44</f>
        <v>0</v>
      </c>
      <c r="E42" s="16">
        <f>'[3]13'!E44</f>
        <v>0</v>
      </c>
      <c r="F42" s="16">
        <f>'[3]13'!F44</f>
        <v>1040</v>
      </c>
      <c r="G42" s="16">
        <f>'[3]13'!G44</f>
        <v>0</v>
      </c>
      <c r="H42" s="17">
        <f t="shared" si="27"/>
        <v>1360</v>
      </c>
      <c r="I42" s="15">
        <f>'[3]13'!J44</f>
        <v>312.04000000000002</v>
      </c>
      <c r="J42" s="16">
        <f>'[3]13'!K44</f>
        <v>0</v>
      </c>
      <c r="K42" s="16">
        <f>'[3]13'!L44</f>
        <v>0</v>
      </c>
      <c r="L42" s="16">
        <f>'[3]13'!M44</f>
        <v>0</v>
      </c>
      <c r="M42" s="16">
        <f>'[3]13'!N44</f>
        <v>0</v>
      </c>
      <c r="N42" s="16">
        <f>'[3]13'!O44</f>
        <v>0</v>
      </c>
      <c r="O42" s="17">
        <f t="shared" si="28"/>
        <v>312.04000000000002</v>
      </c>
      <c r="P42" s="18">
        <f>frq!C42</f>
        <v>1</v>
      </c>
      <c r="Q42" s="15">
        <f t="shared" si="29"/>
        <v>312.04000000000002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312.04000000000002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248.04000000000002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248.04000000000002</v>
      </c>
      <c r="AT42" s="8">
        <v>30.73</v>
      </c>
      <c r="AU42" s="8">
        <v>30.73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30.73</v>
      </c>
      <c r="BM42" s="8">
        <f t="shared" si="22"/>
        <v>30.73</v>
      </c>
      <c r="BN42" s="8">
        <f t="shared" si="23"/>
        <v>32</v>
      </c>
      <c r="BO42" s="8">
        <f t="shared" si="24"/>
        <v>32</v>
      </c>
      <c r="BP42" s="182">
        <f t="shared" si="25"/>
        <v>-1.2699999999999996</v>
      </c>
      <c r="BQ42" s="182">
        <f t="shared" si="26"/>
        <v>-1.2699999999999996</v>
      </c>
    </row>
    <row r="43" spans="1:69">
      <c r="A43" s="8" t="s">
        <v>85</v>
      </c>
      <c r="B43" s="15">
        <f>'[3]13'!B45</f>
        <v>320</v>
      </c>
      <c r="C43" s="16">
        <f>'[3]13'!C45</f>
        <v>0</v>
      </c>
      <c r="D43" s="16">
        <f>'[3]13'!D45</f>
        <v>0</v>
      </c>
      <c r="E43" s="16">
        <f>'[3]13'!E45</f>
        <v>0</v>
      </c>
      <c r="F43" s="16">
        <f>'[3]13'!F45</f>
        <v>1040</v>
      </c>
      <c r="G43" s="16">
        <f>'[3]13'!G45</f>
        <v>0</v>
      </c>
      <c r="H43" s="17">
        <f t="shared" si="27"/>
        <v>1360</v>
      </c>
      <c r="I43" s="15">
        <f>'[3]13'!J45</f>
        <v>312.04000000000002</v>
      </c>
      <c r="J43" s="16">
        <f>'[3]13'!K45</f>
        <v>0</v>
      </c>
      <c r="K43" s="16">
        <f>'[3]13'!L45</f>
        <v>0</v>
      </c>
      <c r="L43" s="16">
        <f>'[3]13'!M45</f>
        <v>0</v>
      </c>
      <c r="M43" s="16">
        <f>'[3]13'!N45</f>
        <v>0</v>
      </c>
      <c r="N43" s="16">
        <f>'[3]13'!O45</f>
        <v>0</v>
      </c>
      <c r="O43" s="17">
        <f t="shared" si="28"/>
        <v>312.04000000000002</v>
      </c>
      <c r="P43" s="18">
        <f>frq!C43</f>
        <v>1</v>
      </c>
      <c r="Q43" s="15">
        <f t="shared" si="29"/>
        <v>312.04000000000002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312.04000000000002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248.04000000000002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248.04000000000002</v>
      </c>
      <c r="AT43" s="8">
        <v>30.73</v>
      </c>
      <c r="AU43" s="8">
        <v>30.73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30.73</v>
      </c>
      <c r="BM43" s="8">
        <f t="shared" si="22"/>
        <v>30.73</v>
      </c>
      <c r="BN43" s="8">
        <f t="shared" si="23"/>
        <v>32</v>
      </c>
      <c r="BO43" s="8">
        <f t="shared" si="24"/>
        <v>32</v>
      </c>
      <c r="BP43" s="182">
        <f t="shared" si="25"/>
        <v>-1.2699999999999996</v>
      </c>
      <c r="BQ43" s="182">
        <f t="shared" si="26"/>
        <v>-1.2699999999999996</v>
      </c>
    </row>
    <row r="44" spans="1:69">
      <c r="A44" s="8" t="s">
        <v>86</v>
      </c>
      <c r="B44" s="15">
        <f>'[3]13'!B46</f>
        <v>320</v>
      </c>
      <c r="C44" s="16">
        <f>'[3]13'!C46</f>
        <v>0</v>
      </c>
      <c r="D44" s="16">
        <f>'[3]13'!D46</f>
        <v>0</v>
      </c>
      <c r="E44" s="16">
        <f>'[3]13'!E46</f>
        <v>0</v>
      </c>
      <c r="F44" s="16">
        <f>'[3]13'!F46</f>
        <v>1040</v>
      </c>
      <c r="G44" s="16">
        <f>'[3]13'!G46</f>
        <v>0</v>
      </c>
      <c r="H44" s="17">
        <f t="shared" si="27"/>
        <v>1360</v>
      </c>
      <c r="I44" s="15">
        <f>'[3]13'!J46</f>
        <v>312.04000000000002</v>
      </c>
      <c r="J44" s="16">
        <f>'[3]13'!K46</f>
        <v>0</v>
      </c>
      <c r="K44" s="16">
        <f>'[3]13'!L46</f>
        <v>0</v>
      </c>
      <c r="L44" s="16">
        <f>'[3]13'!M46</f>
        <v>0</v>
      </c>
      <c r="M44" s="16">
        <f>'[3]13'!N46</f>
        <v>0</v>
      </c>
      <c r="N44" s="16">
        <f>'[3]13'!O46</f>
        <v>0</v>
      </c>
      <c r="O44" s="17">
        <f t="shared" si="28"/>
        <v>312.04000000000002</v>
      </c>
      <c r="P44" s="18">
        <f>frq!C44</f>
        <v>1</v>
      </c>
      <c r="Q44" s="15">
        <f t="shared" si="29"/>
        <v>312.04000000000002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312.04000000000002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248.04000000000002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248.04000000000002</v>
      </c>
      <c r="AT44" s="8">
        <v>30.73</v>
      </c>
      <c r="AU44" s="8">
        <v>30.73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30.73</v>
      </c>
      <c r="BM44" s="8">
        <f t="shared" si="22"/>
        <v>30.73</v>
      </c>
      <c r="BN44" s="8">
        <f t="shared" si="23"/>
        <v>32</v>
      </c>
      <c r="BO44" s="8">
        <f t="shared" si="24"/>
        <v>32</v>
      </c>
      <c r="BP44" s="182">
        <f t="shared" si="25"/>
        <v>-1.2699999999999996</v>
      </c>
      <c r="BQ44" s="182">
        <f t="shared" si="26"/>
        <v>-1.2699999999999996</v>
      </c>
    </row>
    <row r="45" spans="1:69">
      <c r="A45" s="8" t="s">
        <v>87</v>
      </c>
      <c r="B45" s="15">
        <f>'[3]13'!B47</f>
        <v>320</v>
      </c>
      <c r="C45" s="16">
        <f>'[3]13'!C47</f>
        <v>0</v>
      </c>
      <c r="D45" s="16">
        <f>'[3]13'!D47</f>
        <v>0</v>
      </c>
      <c r="E45" s="16">
        <f>'[3]13'!E47</f>
        <v>0</v>
      </c>
      <c r="F45" s="16">
        <f>'[3]13'!F47</f>
        <v>1040</v>
      </c>
      <c r="G45" s="16">
        <f>'[3]13'!G47</f>
        <v>0</v>
      </c>
      <c r="H45" s="17">
        <f t="shared" si="27"/>
        <v>1360</v>
      </c>
      <c r="I45" s="15">
        <f>'[3]13'!J47</f>
        <v>312.04000000000002</v>
      </c>
      <c r="J45" s="16">
        <f>'[3]13'!K47</f>
        <v>0</v>
      </c>
      <c r="K45" s="16">
        <f>'[3]13'!L47</f>
        <v>0</v>
      </c>
      <c r="L45" s="16">
        <f>'[3]13'!M47</f>
        <v>0</v>
      </c>
      <c r="M45" s="16">
        <f>'[3]13'!N47</f>
        <v>0</v>
      </c>
      <c r="N45" s="16">
        <f>'[3]13'!O47</f>
        <v>0</v>
      </c>
      <c r="O45" s="17">
        <f t="shared" si="28"/>
        <v>312.04000000000002</v>
      </c>
      <c r="P45" s="18">
        <f>frq!C45</f>
        <v>1</v>
      </c>
      <c r="Q45" s="15">
        <f t="shared" si="29"/>
        <v>312.04000000000002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312.04000000000002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248.04000000000002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248.04000000000002</v>
      </c>
      <c r="AT45" s="8">
        <v>30.73</v>
      </c>
      <c r="AU45" s="8">
        <v>30.73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30.73</v>
      </c>
      <c r="BM45" s="8">
        <f t="shared" si="22"/>
        <v>30.73</v>
      </c>
      <c r="BN45" s="8">
        <f t="shared" si="23"/>
        <v>32</v>
      </c>
      <c r="BO45" s="8">
        <f t="shared" si="24"/>
        <v>32</v>
      </c>
      <c r="BP45" s="182">
        <f t="shared" si="25"/>
        <v>-1.2699999999999996</v>
      </c>
      <c r="BQ45" s="182">
        <f t="shared" si="26"/>
        <v>-1.2699999999999996</v>
      </c>
    </row>
    <row r="46" spans="1:69">
      <c r="A46" s="8" t="s">
        <v>88</v>
      </c>
      <c r="B46" s="15">
        <f>'[3]13'!B48</f>
        <v>320</v>
      </c>
      <c r="C46" s="16">
        <f>'[3]13'!C48</f>
        <v>0</v>
      </c>
      <c r="D46" s="16">
        <f>'[3]13'!D48</f>
        <v>0</v>
      </c>
      <c r="E46" s="16">
        <f>'[3]13'!E48</f>
        <v>0</v>
      </c>
      <c r="F46" s="16">
        <f>'[3]13'!F48</f>
        <v>1040</v>
      </c>
      <c r="G46" s="16">
        <f>'[3]13'!G48</f>
        <v>0</v>
      </c>
      <c r="H46" s="17">
        <f t="shared" si="27"/>
        <v>1360</v>
      </c>
      <c r="I46" s="15">
        <f>'[3]13'!J48</f>
        <v>312.04000000000002</v>
      </c>
      <c r="J46" s="16">
        <f>'[3]13'!K48</f>
        <v>0</v>
      </c>
      <c r="K46" s="16">
        <f>'[3]13'!L48</f>
        <v>0</v>
      </c>
      <c r="L46" s="16">
        <f>'[3]13'!M48</f>
        <v>0</v>
      </c>
      <c r="M46" s="16">
        <f>'[3]13'!N48</f>
        <v>0</v>
      </c>
      <c r="N46" s="16">
        <f>'[3]13'!O48</f>
        <v>0</v>
      </c>
      <c r="O46" s="17">
        <f t="shared" si="28"/>
        <v>312.04000000000002</v>
      </c>
      <c r="P46" s="18">
        <f>frq!C46</f>
        <v>1</v>
      </c>
      <c r="Q46" s="15">
        <f t="shared" si="29"/>
        <v>312.04000000000002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312.04000000000002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248.04000000000002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248.04000000000002</v>
      </c>
      <c r="AT46" s="8">
        <v>30.73</v>
      </c>
      <c r="AU46" s="8">
        <v>30.73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30.73</v>
      </c>
      <c r="BM46" s="8">
        <f t="shared" si="22"/>
        <v>30.73</v>
      </c>
      <c r="BN46" s="8">
        <f t="shared" si="23"/>
        <v>32</v>
      </c>
      <c r="BO46" s="8">
        <f t="shared" si="24"/>
        <v>32</v>
      </c>
      <c r="BP46" s="182">
        <f t="shared" si="25"/>
        <v>-1.2699999999999996</v>
      </c>
      <c r="BQ46" s="182">
        <f t="shared" si="26"/>
        <v>-1.2699999999999996</v>
      </c>
    </row>
    <row r="47" spans="1:69">
      <c r="A47" s="8" t="s">
        <v>89</v>
      </c>
      <c r="B47" s="15">
        <f>'[3]13'!B49</f>
        <v>320</v>
      </c>
      <c r="C47" s="16">
        <f>'[3]13'!C49</f>
        <v>0</v>
      </c>
      <c r="D47" s="16">
        <f>'[3]13'!D49</f>
        <v>0</v>
      </c>
      <c r="E47" s="16">
        <f>'[3]13'!E49</f>
        <v>0</v>
      </c>
      <c r="F47" s="16">
        <f>'[3]13'!F49</f>
        <v>1040</v>
      </c>
      <c r="G47" s="16">
        <f>'[3]13'!G49</f>
        <v>0</v>
      </c>
      <c r="H47" s="17">
        <f t="shared" si="27"/>
        <v>1360</v>
      </c>
      <c r="I47" s="15">
        <f>'[3]13'!J49</f>
        <v>312.04000000000002</v>
      </c>
      <c r="J47" s="16">
        <f>'[3]13'!K49</f>
        <v>0</v>
      </c>
      <c r="K47" s="16">
        <f>'[3]13'!L49</f>
        <v>0</v>
      </c>
      <c r="L47" s="16">
        <f>'[3]13'!M49</f>
        <v>0</v>
      </c>
      <c r="M47" s="16">
        <f>'[3]13'!N49</f>
        <v>0</v>
      </c>
      <c r="N47" s="16">
        <f>'[3]13'!O49</f>
        <v>0</v>
      </c>
      <c r="O47" s="17">
        <f t="shared" si="28"/>
        <v>312.04000000000002</v>
      </c>
      <c r="P47" s="18">
        <f>frq!C47</f>
        <v>1</v>
      </c>
      <c r="Q47" s="15">
        <f t="shared" si="29"/>
        <v>312.04000000000002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312.04000000000002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248.04000000000002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248.04000000000002</v>
      </c>
      <c r="AT47" s="8">
        <v>30.73</v>
      </c>
      <c r="AU47" s="8">
        <v>30.73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30.73</v>
      </c>
      <c r="BM47" s="8">
        <f t="shared" si="22"/>
        <v>30.73</v>
      </c>
      <c r="BN47" s="8">
        <f t="shared" si="23"/>
        <v>32</v>
      </c>
      <c r="BO47" s="8">
        <f t="shared" si="24"/>
        <v>32</v>
      </c>
      <c r="BP47" s="182">
        <f t="shared" si="25"/>
        <v>-1.2699999999999996</v>
      </c>
      <c r="BQ47" s="182">
        <f t="shared" si="26"/>
        <v>-1.2699999999999996</v>
      </c>
    </row>
    <row r="48" spans="1:69">
      <c r="A48" s="8" t="s">
        <v>90</v>
      </c>
      <c r="B48" s="15">
        <f>'[3]13'!B50</f>
        <v>320</v>
      </c>
      <c r="C48" s="16">
        <f>'[3]13'!C50</f>
        <v>0</v>
      </c>
      <c r="D48" s="16">
        <f>'[3]13'!D50</f>
        <v>0</v>
      </c>
      <c r="E48" s="16">
        <f>'[3]13'!E50</f>
        <v>0</v>
      </c>
      <c r="F48" s="16">
        <f>'[3]13'!F50</f>
        <v>1040</v>
      </c>
      <c r="G48" s="16">
        <f>'[3]13'!G50</f>
        <v>0</v>
      </c>
      <c r="H48" s="17">
        <f t="shared" si="27"/>
        <v>1360</v>
      </c>
      <c r="I48" s="15">
        <f>'[3]13'!J50</f>
        <v>312.04000000000002</v>
      </c>
      <c r="J48" s="16">
        <f>'[3]13'!K50</f>
        <v>0</v>
      </c>
      <c r="K48" s="16">
        <f>'[3]13'!L50</f>
        <v>0</v>
      </c>
      <c r="L48" s="16">
        <f>'[3]13'!M50</f>
        <v>0</v>
      </c>
      <c r="M48" s="16">
        <f>'[3]13'!N50</f>
        <v>0</v>
      </c>
      <c r="N48" s="16">
        <f>'[3]13'!O50</f>
        <v>0</v>
      </c>
      <c r="O48" s="17">
        <f t="shared" si="28"/>
        <v>312.04000000000002</v>
      </c>
      <c r="P48" s="18">
        <f>frq!C48</f>
        <v>1</v>
      </c>
      <c r="Q48" s="15">
        <f t="shared" si="29"/>
        <v>312.04000000000002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312.04000000000002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248.04000000000002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248.04000000000002</v>
      </c>
      <c r="AT48" s="8">
        <v>30.73</v>
      </c>
      <c r="AU48" s="8">
        <v>30.73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30.73</v>
      </c>
      <c r="BM48" s="8">
        <f t="shared" si="22"/>
        <v>30.73</v>
      </c>
      <c r="BN48" s="8">
        <f t="shared" si="23"/>
        <v>32</v>
      </c>
      <c r="BO48" s="8">
        <f t="shared" si="24"/>
        <v>32</v>
      </c>
      <c r="BP48" s="182">
        <f t="shared" si="25"/>
        <v>-1.2699999999999996</v>
      </c>
      <c r="BQ48" s="182">
        <f t="shared" si="26"/>
        <v>-1.2699999999999996</v>
      </c>
    </row>
    <row r="49" spans="1:69">
      <c r="A49" s="8" t="s">
        <v>91</v>
      </c>
      <c r="B49" s="15">
        <f>'[3]13'!B51</f>
        <v>320</v>
      </c>
      <c r="C49" s="16">
        <f>'[3]13'!C51</f>
        <v>0</v>
      </c>
      <c r="D49" s="16">
        <f>'[3]13'!D51</f>
        <v>0</v>
      </c>
      <c r="E49" s="16">
        <f>'[3]13'!E51</f>
        <v>0</v>
      </c>
      <c r="F49" s="16">
        <f>'[3]13'!F51</f>
        <v>1040</v>
      </c>
      <c r="G49" s="16">
        <f>'[3]13'!G51</f>
        <v>0</v>
      </c>
      <c r="H49" s="17">
        <f t="shared" si="27"/>
        <v>1360</v>
      </c>
      <c r="I49" s="15">
        <f>'[3]13'!J51</f>
        <v>312.04000000000002</v>
      </c>
      <c r="J49" s="16">
        <f>'[3]13'!K51</f>
        <v>0</v>
      </c>
      <c r="K49" s="16">
        <f>'[3]13'!L51</f>
        <v>0</v>
      </c>
      <c r="L49" s="16">
        <f>'[3]13'!M51</f>
        <v>0</v>
      </c>
      <c r="M49" s="16">
        <f>'[3]13'!N51</f>
        <v>0</v>
      </c>
      <c r="N49" s="16">
        <f>'[3]13'!O51</f>
        <v>0</v>
      </c>
      <c r="O49" s="17">
        <f t="shared" si="28"/>
        <v>312.04000000000002</v>
      </c>
      <c r="P49" s="18">
        <f>frq!C49</f>
        <v>1</v>
      </c>
      <c r="Q49" s="15">
        <f t="shared" si="29"/>
        <v>312.04000000000002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312.04000000000002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248.04000000000002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248.04000000000002</v>
      </c>
      <c r="AT49" s="8">
        <v>30.73</v>
      </c>
      <c r="AU49" s="8">
        <v>30.73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30.73</v>
      </c>
      <c r="BM49" s="8">
        <f t="shared" si="22"/>
        <v>30.73</v>
      </c>
      <c r="BN49" s="8">
        <f t="shared" si="23"/>
        <v>32</v>
      </c>
      <c r="BO49" s="8">
        <f t="shared" si="24"/>
        <v>32</v>
      </c>
      <c r="BP49" s="182">
        <f t="shared" si="25"/>
        <v>-1.2699999999999996</v>
      </c>
      <c r="BQ49" s="182">
        <f t="shared" si="26"/>
        <v>-1.2699999999999996</v>
      </c>
    </row>
    <row r="50" spans="1:69">
      <c r="A50" s="8" t="s">
        <v>92</v>
      </c>
      <c r="B50" s="15">
        <f>'[3]13'!B52</f>
        <v>320</v>
      </c>
      <c r="C50" s="16">
        <f>'[3]13'!C52</f>
        <v>0</v>
      </c>
      <c r="D50" s="16">
        <f>'[3]13'!D52</f>
        <v>0</v>
      </c>
      <c r="E50" s="16">
        <f>'[3]13'!E52</f>
        <v>0</v>
      </c>
      <c r="F50" s="16">
        <f>'[3]13'!F52</f>
        <v>1040</v>
      </c>
      <c r="G50" s="16">
        <f>'[3]13'!G52</f>
        <v>0</v>
      </c>
      <c r="H50" s="17">
        <f t="shared" si="27"/>
        <v>1360</v>
      </c>
      <c r="I50" s="15">
        <f>'[3]13'!J52</f>
        <v>312.04000000000002</v>
      </c>
      <c r="J50" s="16">
        <f>'[3]13'!K52</f>
        <v>0</v>
      </c>
      <c r="K50" s="16">
        <f>'[3]13'!L52</f>
        <v>0</v>
      </c>
      <c r="L50" s="16">
        <f>'[3]13'!M52</f>
        <v>0</v>
      </c>
      <c r="M50" s="16">
        <f>'[3]13'!N52</f>
        <v>0</v>
      </c>
      <c r="N50" s="16">
        <f>'[3]13'!O52</f>
        <v>0</v>
      </c>
      <c r="O50" s="17">
        <f t="shared" si="28"/>
        <v>312.04000000000002</v>
      </c>
      <c r="P50" s="18">
        <f>frq!C50</f>
        <v>1</v>
      </c>
      <c r="Q50" s="15">
        <f t="shared" si="29"/>
        <v>312.04000000000002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312.04000000000002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248.04000000000002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248.04000000000002</v>
      </c>
      <c r="AT50" s="8">
        <v>30.73</v>
      </c>
      <c r="AU50" s="8">
        <v>30.73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30.73</v>
      </c>
      <c r="BM50" s="8">
        <f t="shared" si="22"/>
        <v>30.73</v>
      </c>
      <c r="BN50" s="8">
        <f t="shared" si="23"/>
        <v>32</v>
      </c>
      <c r="BO50" s="8">
        <f t="shared" si="24"/>
        <v>32</v>
      </c>
      <c r="BP50" s="182">
        <f t="shared" si="25"/>
        <v>-1.2699999999999996</v>
      </c>
      <c r="BQ50" s="182">
        <f t="shared" si="26"/>
        <v>-1.2699999999999996</v>
      </c>
    </row>
    <row r="51" spans="1:69">
      <c r="A51" s="8" t="s">
        <v>93</v>
      </c>
      <c r="B51" s="15">
        <f>'[3]13'!B53</f>
        <v>320</v>
      </c>
      <c r="C51" s="16">
        <f>'[3]13'!C53</f>
        <v>0</v>
      </c>
      <c r="D51" s="16">
        <f>'[3]13'!D53</f>
        <v>0</v>
      </c>
      <c r="E51" s="16">
        <f>'[3]13'!E53</f>
        <v>0</v>
      </c>
      <c r="F51" s="16">
        <f>'[3]13'!F53</f>
        <v>1020</v>
      </c>
      <c r="G51" s="16">
        <f>'[3]13'!G53</f>
        <v>0</v>
      </c>
      <c r="H51" s="17">
        <f t="shared" si="27"/>
        <v>1340</v>
      </c>
      <c r="I51" s="15">
        <f>'[3]13'!J53</f>
        <v>287.42</v>
      </c>
      <c r="J51" s="16">
        <f>'[3]13'!K53</f>
        <v>0</v>
      </c>
      <c r="K51" s="16">
        <f>'[3]13'!L53</f>
        <v>0</v>
      </c>
      <c r="L51" s="16">
        <f>'[3]13'!M53</f>
        <v>0</v>
      </c>
      <c r="M51" s="16">
        <f>'[3]13'!N53</f>
        <v>0</v>
      </c>
      <c r="N51" s="16">
        <f>'[3]13'!O53</f>
        <v>0</v>
      </c>
      <c r="O51" s="17">
        <f t="shared" si="28"/>
        <v>287.42</v>
      </c>
      <c r="P51" s="18">
        <f>frq!C51</f>
        <v>1</v>
      </c>
      <c r="Q51" s="15">
        <f t="shared" si="29"/>
        <v>287.42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287.42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223.42000000000002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223.42000000000002</v>
      </c>
      <c r="AT51" s="8">
        <v>30.73</v>
      </c>
      <c r="AU51" s="8">
        <v>30.73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30.73</v>
      </c>
      <c r="BM51" s="8">
        <f t="shared" si="22"/>
        <v>30.73</v>
      </c>
      <c r="BN51" s="8">
        <f t="shared" si="23"/>
        <v>32</v>
      </c>
      <c r="BO51" s="8">
        <f t="shared" si="24"/>
        <v>32</v>
      </c>
      <c r="BP51" s="182">
        <f t="shared" si="25"/>
        <v>-1.2699999999999996</v>
      </c>
      <c r="BQ51" s="182">
        <f t="shared" si="26"/>
        <v>-1.2699999999999996</v>
      </c>
    </row>
    <row r="52" spans="1:69">
      <c r="A52" s="8" t="s">
        <v>94</v>
      </c>
      <c r="B52" s="15">
        <f>'[3]13'!B54</f>
        <v>320</v>
      </c>
      <c r="C52" s="16">
        <f>'[3]13'!C54</f>
        <v>0</v>
      </c>
      <c r="D52" s="16">
        <f>'[3]13'!D54</f>
        <v>0</v>
      </c>
      <c r="E52" s="16">
        <f>'[3]13'!E54</f>
        <v>0</v>
      </c>
      <c r="F52" s="16">
        <f>'[3]13'!F54</f>
        <v>1020</v>
      </c>
      <c r="G52" s="16">
        <f>'[3]13'!G54</f>
        <v>0</v>
      </c>
      <c r="H52" s="17">
        <f t="shared" si="27"/>
        <v>1340</v>
      </c>
      <c r="I52" s="15">
        <f>'[3]13'!J54</f>
        <v>270</v>
      </c>
      <c r="J52" s="16">
        <f>'[3]13'!K54</f>
        <v>0</v>
      </c>
      <c r="K52" s="16">
        <f>'[3]13'!L54</f>
        <v>0</v>
      </c>
      <c r="L52" s="16">
        <f>'[3]13'!M54</f>
        <v>0</v>
      </c>
      <c r="M52" s="16">
        <f>'[3]13'!N54</f>
        <v>0</v>
      </c>
      <c r="N52" s="16">
        <f>'[3]13'!O54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T52" s="8">
        <v>30.73</v>
      </c>
      <c r="AU52" s="8">
        <v>25.29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30.73</v>
      </c>
      <c r="BM52" s="8">
        <f t="shared" si="22"/>
        <v>25.29</v>
      </c>
      <c r="BN52" s="8">
        <f t="shared" si="23"/>
        <v>32</v>
      </c>
      <c r="BO52" s="8">
        <f t="shared" si="24"/>
        <v>32</v>
      </c>
      <c r="BP52" s="182">
        <f t="shared" si="25"/>
        <v>-1.2699999999999996</v>
      </c>
      <c r="BQ52" s="182">
        <f t="shared" si="26"/>
        <v>-6.7100000000000009</v>
      </c>
    </row>
    <row r="53" spans="1:69">
      <c r="A53" s="8" t="s">
        <v>95</v>
      </c>
      <c r="B53" s="15">
        <f>'[3]13'!B55</f>
        <v>320</v>
      </c>
      <c r="C53" s="16">
        <f>'[3]13'!C55</f>
        <v>0</v>
      </c>
      <c r="D53" s="16">
        <f>'[3]13'!D55</f>
        <v>0</v>
      </c>
      <c r="E53" s="16">
        <f>'[3]13'!E55</f>
        <v>0</v>
      </c>
      <c r="F53" s="16">
        <f>'[3]13'!F55</f>
        <v>1020</v>
      </c>
      <c r="G53" s="16">
        <f>'[3]13'!G55</f>
        <v>0</v>
      </c>
      <c r="H53" s="17">
        <f t="shared" si="27"/>
        <v>1340</v>
      </c>
      <c r="I53" s="15">
        <f>'[3]13'!J55</f>
        <v>270</v>
      </c>
      <c r="J53" s="16">
        <f>'[3]13'!K55</f>
        <v>0</v>
      </c>
      <c r="K53" s="16">
        <f>'[3]13'!L55</f>
        <v>0</v>
      </c>
      <c r="L53" s="16">
        <f>'[3]13'!M55</f>
        <v>0</v>
      </c>
      <c r="M53" s="16">
        <f>'[3]13'!N55</f>
        <v>0</v>
      </c>
      <c r="N53" s="16">
        <f>'[3]13'!O55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</v>
      </c>
      <c r="AT53" s="8">
        <v>30.73</v>
      </c>
      <c r="AU53" s="8">
        <v>25.29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30.73</v>
      </c>
      <c r="BM53" s="8">
        <f t="shared" si="22"/>
        <v>25.29</v>
      </c>
      <c r="BN53" s="8">
        <f t="shared" si="23"/>
        <v>32</v>
      </c>
      <c r="BO53" s="8">
        <f t="shared" si="24"/>
        <v>32</v>
      </c>
      <c r="BP53" s="182">
        <f t="shared" si="25"/>
        <v>-1.2699999999999996</v>
      </c>
      <c r="BQ53" s="182">
        <f t="shared" si="26"/>
        <v>-6.7100000000000009</v>
      </c>
    </row>
    <row r="54" spans="1:69">
      <c r="A54" s="8" t="s">
        <v>96</v>
      </c>
      <c r="B54" s="15">
        <f>'[3]13'!B56</f>
        <v>320</v>
      </c>
      <c r="C54" s="16">
        <f>'[3]13'!C56</f>
        <v>0</v>
      </c>
      <c r="D54" s="16">
        <f>'[3]13'!D56</f>
        <v>0</v>
      </c>
      <c r="E54" s="16">
        <f>'[3]13'!E56</f>
        <v>0</v>
      </c>
      <c r="F54" s="16">
        <f>'[3]13'!F56</f>
        <v>1020</v>
      </c>
      <c r="G54" s="16">
        <f>'[3]13'!G56</f>
        <v>0</v>
      </c>
      <c r="H54" s="17">
        <f t="shared" si="27"/>
        <v>1340</v>
      </c>
      <c r="I54" s="15">
        <f>'[3]13'!J56</f>
        <v>270</v>
      </c>
      <c r="J54" s="16">
        <f>'[3]13'!K56</f>
        <v>0</v>
      </c>
      <c r="K54" s="16">
        <f>'[3]13'!L56</f>
        <v>0</v>
      </c>
      <c r="L54" s="16">
        <f>'[3]13'!M56</f>
        <v>0</v>
      </c>
      <c r="M54" s="16">
        <f>'[3]13'!N56</f>
        <v>0</v>
      </c>
      <c r="N54" s="16">
        <f>'[3]13'!O56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</v>
      </c>
      <c r="AT54" s="8">
        <v>30.73</v>
      </c>
      <c r="AU54" s="8">
        <v>25.29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30.73</v>
      </c>
      <c r="BM54" s="8">
        <f t="shared" si="22"/>
        <v>25.29</v>
      </c>
      <c r="BN54" s="8">
        <f t="shared" si="23"/>
        <v>32</v>
      </c>
      <c r="BO54" s="8">
        <f t="shared" si="24"/>
        <v>32</v>
      </c>
      <c r="BP54" s="182">
        <f t="shared" si="25"/>
        <v>-1.2699999999999996</v>
      </c>
      <c r="BQ54" s="182">
        <f t="shared" si="26"/>
        <v>-6.7100000000000009</v>
      </c>
    </row>
    <row r="55" spans="1:69">
      <c r="A55" s="8" t="s">
        <v>97</v>
      </c>
      <c r="B55" s="15">
        <f>'[3]13'!B57</f>
        <v>320</v>
      </c>
      <c r="C55" s="16">
        <f>'[3]13'!C57</f>
        <v>0</v>
      </c>
      <c r="D55" s="16">
        <f>'[3]13'!D57</f>
        <v>0</v>
      </c>
      <c r="E55" s="16">
        <f>'[3]13'!E57</f>
        <v>0</v>
      </c>
      <c r="F55" s="16">
        <f>'[3]13'!F57</f>
        <v>1020</v>
      </c>
      <c r="G55" s="16">
        <f>'[3]13'!G57</f>
        <v>0</v>
      </c>
      <c r="H55" s="17">
        <f t="shared" si="27"/>
        <v>1340</v>
      </c>
      <c r="I55" s="15">
        <f>'[3]13'!J57</f>
        <v>270</v>
      </c>
      <c r="J55" s="16">
        <f>'[3]13'!K57</f>
        <v>0</v>
      </c>
      <c r="K55" s="16">
        <f>'[3]13'!L57</f>
        <v>0</v>
      </c>
      <c r="L55" s="16">
        <f>'[3]13'!M57</f>
        <v>0</v>
      </c>
      <c r="M55" s="16">
        <f>'[3]13'!N57</f>
        <v>0</v>
      </c>
      <c r="N55" s="16">
        <f>'[3]13'!O57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30.73</v>
      </c>
      <c r="AU55" s="8">
        <v>25.29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32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32</v>
      </c>
      <c r="BL55" s="8">
        <f t="shared" si="21"/>
        <v>30.73</v>
      </c>
      <c r="BM55" s="8">
        <f t="shared" si="22"/>
        <v>25.29</v>
      </c>
      <c r="BN55" s="8">
        <f t="shared" si="23"/>
        <v>32</v>
      </c>
      <c r="BO55" s="8">
        <f t="shared" si="24"/>
        <v>32</v>
      </c>
      <c r="BP55" s="182">
        <f t="shared" si="25"/>
        <v>-1.2699999999999996</v>
      </c>
      <c r="BQ55" s="182">
        <f t="shared" si="26"/>
        <v>-6.7100000000000009</v>
      </c>
    </row>
    <row r="56" spans="1:69">
      <c r="A56" s="8" t="s">
        <v>98</v>
      </c>
      <c r="B56" s="15">
        <f>'[3]13'!B58</f>
        <v>320</v>
      </c>
      <c r="C56" s="16">
        <f>'[3]13'!C58</f>
        <v>0</v>
      </c>
      <c r="D56" s="16">
        <f>'[3]13'!D58</f>
        <v>0</v>
      </c>
      <c r="E56" s="16">
        <f>'[3]13'!E58</f>
        <v>0</v>
      </c>
      <c r="F56" s="16">
        <f>'[3]13'!F58</f>
        <v>1020</v>
      </c>
      <c r="G56" s="16">
        <f>'[3]13'!G58</f>
        <v>0</v>
      </c>
      <c r="H56" s="17">
        <f t="shared" si="27"/>
        <v>1340</v>
      </c>
      <c r="I56" s="15">
        <f>'[3]13'!J58</f>
        <v>270</v>
      </c>
      <c r="J56" s="16">
        <f>'[3]13'!K58</f>
        <v>0</v>
      </c>
      <c r="K56" s="16">
        <f>'[3]13'!L58</f>
        <v>0</v>
      </c>
      <c r="L56" s="16">
        <f>'[3]13'!M58</f>
        <v>0</v>
      </c>
      <c r="M56" s="16">
        <f>'[3]13'!N58</f>
        <v>0</v>
      </c>
      <c r="N56" s="16">
        <f>'[3]13'!O58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30.73</v>
      </c>
      <c r="AU56" s="8">
        <v>30.73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32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32</v>
      </c>
      <c r="BL56" s="8">
        <f t="shared" si="21"/>
        <v>30.73</v>
      </c>
      <c r="BM56" s="8">
        <f t="shared" si="22"/>
        <v>30.73</v>
      </c>
      <c r="BN56" s="8">
        <f t="shared" si="23"/>
        <v>32</v>
      </c>
      <c r="BO56" s="8">
        <f t="shared" si="24"/>
        <v>32</v>
      </c>
      <c r="BP56" s="182">
        <f t="shared" si="25"/>
        <v>-1.2699999999999996</v>
      </c>
      <c r="BQ56" s="182">
        <f t="shared" si="26"/>
        <v>-1.2699999999999996</v>
      </c>
    </row>
    <row r="57" spans="1:69">
      <c r="A57" s="8" t="s">
        <v>99</v>
      </c>
      <c r="B57" s="15">
        <f>'[3]13'!B59</f>
        <v>320</v>
      </c>
      <c r="C57" s="16">
        <f>'[3]13'!C59</f>
        <v>0</v>
      </c>
      <c r="D57" s="16">
        <f>'[3]13'!D59</f>
        <v>0</v>
      </c>
      <c r="E57" s="16">
        <f>'[3]13'!E59</f>
        <v>0</v>
      </c>
      <c r="F57" s="16">
        <f>'[3]13'!F59</f>
        <v>1020</v>
      </c>
      <c r="G57" s="16">
        <f>'[3]13'!G59</f>
        <v>0</v>
      </c>
      <c r="H57" s="17">
        <f t="shared" si="27"/>
        <v>1340</v>
      </c>
      <c r="I57" s="15">
        <f>'[3]13'!J59</f>
        <v>270</v>
      </c>
      <c r="J57" s="16">
        <f>'[3]13'!K59</f>
        <v>0</v>
      </c>
      <c r="K57" s="16">
        <f>'[3]13'!L59</f>
        <v>0</v>
      </c>
      <c r="L57" s="16">
        <f>'[3]13'!M59</f>
        <v>0</v>
      </c>
      <c r="M57" s="16">
        <f>'[3]13'!N59</f>
        <v>0</v>
      </c>
      <c r="N57" s="16">
        <f>'[3]13'!O59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30.73</v>
      </c>
      <c r="AU57" s="8">
        <v>30.73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32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32</v>
      </c>
      <c r="BL57" s="8">
        <f t="shared" si="21"/>
        <v>30.73</v>
      </c>
      <c r="BM57" s="8">
        <f t="shared" si="22"/>
        <v>30.73</v>
      </c>
      <c r="BN57" s="8">
        <f t="shared" si="23"/>
        <v>32</v>
      </c>
      <c r="BO57" s="8">
        <f t="shared" si="24"/>
        <v>32</v>
      </c>
      <c r="BP57" s="182">
        <f t="shared" si="25"/>
        <v>-1.2699999999999996</v>
      </c>
      <c r="BQ57" s="182">
        <f t="shared" si="26"/>
        <v>-1.2699999999999996</v>
      </c>
    </row>
    <row r="58" spans="1:69">
      <c r="A58" s="8" t="s">
        <v>100</v>
      </c>
      <c r="B58" s="15">
        <f>'[3]13'!B60</f>
        <v>320</v>
      </c>
      <c r="C58" s="16">
        <f>'[3]13'!C60</f>
        <v>0</v>
      </c>
      <c r="D58" s="16">
        <f>'[3]13'!D60</f>
        <v>0</v>
      </c>
      <c r="E58" s="16">
        <f>'[3]13'!E60</f>
        <v>0</v>
      </c>
      <c r="F58" s="16">
        <f>'[3]13'!F60</f>
        <v>1020</v>
      </c>
      <c r="G58" s="16">
        <f>'[3]13'!G60</f>
        <v>0</v>
      </c>
      <c r="H58" s="17">
        <f t="shared" si="27"/>
        <v>1340</v>
      </c>
      <c r="I58" s="15">
        <f>'[3]13'!J60</f>
        <v>270</v>
      </c>
      <c r="J58" s="16">
        <f>'[3]13'!K60</f>
        <v>0</v>
      </c>
      <c r="K58" s="16">
        <f>'[3]13'!L60</f>
        <v>0</v>
      </c>
      <c r="L58" s="16">
        <f>'[3]13'!M60</f>
        <v>0</v>
      </c>
      <c r="M58" s="16">
        <f>'[3]13'!N60</f>
        <v>0</v>
      </c>
      <c r="N58" s="16">
        <f>'[3]13'!O60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30.73</v>
      </c>
      <c r="AU58" s="8">
        <v>30.73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32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32</v>
      </c>
      <c r="BL58" s="8">
        <f t="shared" si="21"/>
        <v>30.73</v>
      </c>
      <c r="BM58" s="8">
        <f t="shared" si="22"/>
        <v>30.73</v>
      </c>
      <c r="BN58" s="8">
        <f t="shared" si="23"/>
        <v>32</v>
      </c>
      <c r="BO58" s="8">
        <f t="shared" si="24"/>
        <v>32</v>
      </c>
      <c r="BP58" s="182">
        <f t="shared" si="25"/>
        <v>-1.2699999999999996</v>
      </c>
      <c r="BQ58" s="182">
        <f t="shared" si="26"/>
        <v>-1.2699999999999996</v>
      </c>
    </row>
    <row r="59" spans="1:69">
      <c r="A59" s="8" t="s">
        <v>101</v>
      </c>
      <c r="B59" s="15">
        <f>'[3]13'!B61</f>
        <v>320</v>
      </c>
      <c r="C59" s="16">
        <f>'[3]13'!C61</f>
        <v>0</v>
      </c>
      <c r="D59" s="16">
        <f>'[3]13'!D61</f>
        <v>0</v>
      </c>
      <c r="E59" s="16">
        <f>'[3]13'!E61</f>
        <v>0</v>
      </c>
      <c r="F59" s="16">
        <f>'[3]13'!F61</f>
        <v>1020</v>
      </c>
      <c r="G59" s="16">
        <f>'[3]13'!G61</f>
        <v>0</v>
      </c>
      <c r="H59" s="17">
        <f t="shared" si="27"/>
        <v>1340</v>
      </c>
      <c r="I59" s="15">
        <f>'[3]13'!J61</f>
        <v>270</v>
      </c>
      <c r="J59" s="16">
        <f>'[3]13'!K61</f>
        <v>0</v>
      </c>
      <c r="K59" s="16">
        <f>'[3]13'!L61</f>
        <v>0</v>
      </c>
      <c r="L59" s="16">
        <f>'[3]13'!M61</f>
        <v>0</v>
      </c>
      <c r="M59" s="16">
        <f>'[3]13'!N61</f>
        <v>0</v>
      </c>
      <c r="N59" s="16">
        <f>'[3]13'!O61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26.33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26.33</v>
      </c>
      <c r="AL59" s="8">
        <f t="shared" si="31"/>
        <v>211.67000000000002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211.67000000000002</v>
      </c>
      <c r="AT59" s="8">
        <v>30.73</v>
      </c>
      <c r="AU59" s="8">
        <v>30.73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26.33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26.33</v>
      </c>
      <c r="BL59" s="8">
        <f t="shared" si="21"/>
        <v>30.73</v>
      </c>
      <c r="BM59" s="8">
        <f t="shared" si="22"/>
        <v>30.73</v>
      </c>
      <c r="BN59" s="8">
        <f t="shared" si="23"/>
        <v>32</v>
      </c>
      <c r="BO59" s="8">
        <f t="shared" si="24"/>
        <v>26.33</v>
      </c>
      <c r="BP59" s="182">
        <f t="shared" si="25"/>
        <v>-1.2699999999999996</v>
      </c>
      <c r="BQ59" s="182">
        <f t="shared" si="26"/>
        <v>4.4000000000000021</v>
      </c>
    </row>
    <row r="60" spans="1:69">
      <c r="A60" s="8" t="s">
        <v>102</v>
      </c>
      <c r="B60" s="15">
        <f>'[3]13'!B62</f>
        <v>320</v>
      </c>
      <c r="C60" s="16">
        <f>'[3]13'!C62</f>
        <v>0</v>
      </c>
      <c r="D60" s="16">
        <f>'[3]13'!D62</f>
        <v>0</v>
      </c>
      <c r="E60" s="16">
        <f>'[3]13'!E62</f>
        <v>0</v>
      </c>
      <c r="F60" s="16">
        <f>'[3]13'!F62</f>
        <v>1020</v>
      </c>
      <c r="G60" s="16">
        <f>'[3]13'!G62</f>
        <v>0</v>
      </c>
      <c r="H60" s="17">
        <f t="shared" si="27"/>
        <v>1340</v>
      </c>
      <c r="I60" s="15">
        <f>'[3]13'!J62</f>
        <v>270</v>
      </c>
      <c r="J60" s="16">
        <f>'[3]13'!K62</f>
        <v>0</v>
      </c>
      <c r="K60" s="16">
        <f>'[3]13'!L62</f>
        <v>0</v>
      </c>
      <c r="L60" s="16">
        <f>'[3]13'!M62</f>
        <v>0</v>
      </c>
      <c r="M60" s="16">
        <f>'[3]13'!N62</f>
        <v>0</v>
      </c>
      <c r="N60" s="16">
        <f>'[3]13'!O62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26.33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26.33</v>
      </c>
      <c r="AL60" s="8">
        <f t="shared" si="31"/>
        <v>211.67000000000002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211.67000000000002</v>
      </c>
      <c r="AT60" s="8">
        <v>30.73</v>
      </c>
      <c r="AU60" s="8">
        <v>30.73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26.33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26.33</v>
      </c>
      <c r="BL60" s="8">
        <f t="shared" si="21"/>
        <v>30.73</v>
      </c>
      <c r="BM60" s="8">
        <f t="shared" si="22"/>
        <v>30.73</v>
      </c>
      <c r="BN60" s="8">
        <f t="shared" si="23"/>
        <v>32</v>
      </c>
      <c r="BO60" s="8">
        <f t="shared" si="24"/>
        <v>26.33</v>
      </c>
      <c r="BP60" s="182">
        <f t="shared" si="25"/>
        <v>-1.2699999999999996</v>
      </c>
      <c r="BQ60" s="182">
        <f t="shared" si="26"/>
        <v>4.4000000000000021</v>
      </c>
    </row>
    <row r="61" spans="1:69">
      <c r="A61" s="8" t="s">
        <v>103</v>
      </c>
      <c r="B61" s="15">
        <f>'[3]13'!B63</f>
        <v>320</v>
      </c>
      <c r="C61" s="16">
        <f>'[3]13'!C63</f>
        <v>0</v>
      </c>
      <c r="D61" s="16">
        <f>'[3]13'!D63</f>
        <v>0</v>
      </c>
      <c r="E61" s="16">
        <f>'[3]13'!E63</f>
        <v>0</v>
      </c>
      <c r="F61" s="16">
        <f>'[3]13'!F63</f>
        <v>1020</v>
      </c>
      <c r="G61" s="16">
        <f>'[3]13'!G63</f>
        <v>0</v>
      </c>
      <c r="H61" s="17">
        <f t="shared" si="27"/>
        <v>1340</v>
      </c>
      <c r="I61" s="15">
        <f>'[3]13'!J63</f>
        <v>270</v>
      </c>
      <c r="J61" s="16">
        <f>'[3]13'!K63</f>
        <v>0</v>
      </c>
      <c r="K61" s="16">
        <f>'[3]13'!L63</f>
        <v>0</v>
      </c>
      <c r="L61" s="16">
        <f>'[3]13'!M63</f>
        <v>0</v>
      </c>
      <c r="M61" s="16">
        <f>'[3]13'!N63</f>
        <v>0</v>
      </c>
      <c r="N61" s="16">
        <f>'[3]13'!O63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26.33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26.33</v>
      </c>
      <c r="AL61" s="8">
        <f t="shared" si="31"/>
        <v>211.67000000000002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211.67000000000002</v>
      </c>
      <c r="AT61" s="8">
        <v>30.73</v>
      </c>
      <c r="AU61" s="8">
        <v>30.73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26.33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26.33</v>
      </c>
      <c r="BL61" s="8">
        <f t="shared" si="21"/>
        <v>30.73</v>
      </c>
      <c r="BM61" s="8">
        <f t="shared" si="22"/>
        <v>30.73</v>
      </c>
      <c r="BN61" s="8">
        <f t="shared" si="23"/>
        <v>32</v>
      </c>
      <c r="BO61" s="8">
        <f t="shared" si="24"/>
        <v>26.33</v>
      </c>
      <c r="BP61" s="182">
        <f t="shared" si="25"/>
        <v>-1.2699999999999996</v>
      </c>
      <c r="BQ61" s="182">
        <f t="shared" si="26"/>
        <v>4.4000000000000021</v>
      </c>
    </row>
    <row r="62" spans="1:69">
      <c r="A62" s="8" t="s">
        <v>104</v>
      </c>
      <c r="B62" s="15">
        <f>'[3]13'!B64</f>
        <v>320</v>
      </c>
      <c r="C62" s="16">
        <f>'[3]13'!C64</f>
        <v>0</v>
      </c>
      <c r="D62" s="16">
        <f>'[3]13'!D64</f>
        <v>0</v>
      </c>
      <c r="E62" s="16">
        <f>'[3]13'!E64</f>
        <v>0</v>
      </c>
      <c r="F62" s="16">
        <f>'[3]13'!F64</f>
        <v>1020</v>
      </c>
      <c r="G62" s="16">
        <f>'[3]13'!G64</f>
        <v>0</v>
      </c>
      <c r="H62" s="17">
        <f t="shared" si="27"/>
        <v>1340</v>
      </c>
      <c r="I62" s="15">
        <f>'[3]13'!J64</f>
        <v>270</v>
      </c>
      <c r="J62" s="16">
        <f>'[3]13'!K64</f>
        <v>0</v>
      </c>
      <c r="K62" s="16">
        <f>'[3]13'!L64</f>
        <v>0</v>
      </c>
      <c r="L62" s="16">
        <f>'[3]13'!M64</f>
        <v>0</v>
      </c>
      <c r="M62" s="16">
        <f>'[3]13'!N64</f>
        <v>0</v>
      </c>
      <c r="N62" s="16">
        <f>'[3]13'!O64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26.33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26.33</v>
      </c>
      <c r="AL62" s="8">
        <f t="shared" ref="AL62:AN98" si="35">Q62-X62-AE62</f>
        <v>211.67000000000002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211.67000000000002</v>
      </c>
      <c r="AT62" s="8">
        <v>30.73</v>
      </c>
      <c r="AU62" s="8">
        <v>30.73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26.33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26.33</v>
      </c>
      <c r="BL62" s="8">
        <f t="shared" si="21"/>
        <v>30.73</v>
      </c>
      <c r="BM62" s="8">
        <f t="shared" si="22"/>
        <v>30.73</v>
      </c>
      <c r="BN62" s="8">
        <f t="shared" si="23"/>
        <v>32</v>
      </c>
      <c r="BO62" s="8">
        <f t="shared" si="24"/>
        <v>26.33</v>
      </c>
      <c r="BP62" s="182">
        <f t="shared" si="25"/>
        <v>-1.2699999999999996</v>
      </c>
      <c r="BQ62" s="182">
        <f t="shared" si="26"/>
        <v>4.4000000000000021</v>
      </c>
    </row>
    <row r="63" spans="1:69">
      <c r="A63" s="8" t="s">
        <v>105</v>
      </c>
      <c r="B63" s="15">
        <f>'[3]13'!B65</f>
        <v>320</v>
      </c>
      <c r="C63" s="16">
        <f>'[3]13'!C65</f>
        <v>0</v>
      </c>
      <c r="D63" s="16">
        <f>'[3]13'!D65</f>
        <v>0</v>
      </c>
      <c r="E63" s="16">
        <f>'[3]13'!E65</f>
        <v>0</v>
      </c>
      <c r="F63" s="16">
        <f>'[3]13'!F65</f>
        <v>1020</v>
      </c>
      <c r="G63" s="16">
        <f>'[3]13'!G65</f>
        <v>0</v>
      </c>
      <c r="H63" s="17">
        <f t="shared" si="27"/>
        <v>1340</v>
      </c>
      <c r="I63" s="15">
        <f>'[3]13'!J65</f>
        <v>270</v>
      </c>
      <c r="J63" s="16">
        <f>'[3]13'!K65</f>
        <v>0</v>
      </c>
      <c r="K63" s="16">
        <f>'[3]13'!L65</f>
        <v>0</v>
      </c>
      <c r="L63" s="16">
        <f>'[3]13'!M65</f>
        <v>0</v>
      </c>
      <c r="M63" s="16">
        <f>'[3]13'!N65</f>
        <v>0</v>
      </c>
      <c r="N63" s="16">
        <f>'[3]13'!O65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26.33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26.33</v>
      </c>
      <c r="AL63" s="8">
        <f t="shared" si="35"/>
        <v>211.67000000000002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211.67000000000002</v>
      </c>
      <c r="AT63" s="8">
        <v>30.73</v>
      </c>
      <c r="AU63" s="8">
        <v>30.73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26.33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26.33</v>
      </c>
      <c r="BL63" s="8">
        <f t="shared" si="21"/>
        <v>30.73</v>
      </c>
      <c r="BM63" s="8">
        <f t="shared" si="22"/>
        <v>30.73</v>
      </c>
      <c r="BN63" s="8">
        <f t="shared" si="23"/>
        <v>32</v>
      </c>
      <c r="BO63" s="8">
        <f t="shared" si="24"/>
        <v>26.33</v>
      </c>
      <c r="BP63" s="182">
        <f t="shared" si="25"/>
        <v>-1.2699999999999996</v>
      </c>
      <c r="BQ63" s="182">
        <f t="shared" si="26"/>
        <v>4.4000000000000021</v>
      </c>
    </row>
    <row r="64" spans="1:69">
      <c r="A64" s="8" t="s">
        <v>106</v>
      </c>
      <c r="B64" s="15">
        <f>'[3]13'!B66</f>
        <v>320</v>
      </c>
      <c r="C64" s="16">
        <f>'[3]13'!C66</f>
        <v>0</v>
      </c>
      <c r="D64" s="16">
        <f>'[3]13'!D66</f>
        <v>0</v>
      </c>
      <c r="E64" s="16">
        <f>'[3]13'!E66</f>
        <v>0</v>
      </c>
      <c r="F64" s="16">
        <f>'[3]13'!F66</f>
        <v>1020</v>
      </c>
      <c r="G64" s="16">
        <f>'[3]13'!G66</f>
        <v>0</v>
      </c>
      <c r="H64" s="17">
        <f t="shared" si="27"/>
        <v>1340</v>
      </c>
      <c r="I64" s="15">
        <f>'[3]13'!J66</f>
        <v>270</v>
      </c>
      <c r="J64" s="16">
        <f>'[3]13'!K66</f>
        <v>0</v>
      </c>
      <c r="K64" s="16">
        <f>'[3]13'!L66</f>
        <v>0</v>
      </c>
      <c r="L64" s="16">
        <f>'[3]13'!M66</f>
        <v>0</v>
      </c>
      <c r="M64" s="16">
        <f>'[3]13'!N66</f>
        <v>0</v>
      </c>
      <c r="N64" s="16">
        <f>'[3]13'!O66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26.33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26.33</v>
      </c>
      <c r="AL64" s="8">
        <f t="shared" si="35"/>
        <v>211.67000000000002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211.67000000000002</v>
      </c>
      <c r="AT64" s="8">
        <v>30.73</v>
      </c>
      <c r="AU64" s="8">
        <v>30.73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26.33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26.33</v>
      </c>
      <c r="BL64" s="8">
        <f t="shared" si="21"/>
        <v>30.73</v>
      </c>
      <c r="BM64" s="8">
        <f t="shared" si="22"/>
        <v>30.73</v>
      </c>
      <c r="BN64" s="8">
        <f t="shared" si="23"/>
        <v>32</v>
      </c>
      <c r="BO64" s="8">
        <f t="shared" si="24"/>
        <v>26.33</v>
      </c>
      <c r="BP64" s="182">
        <f t="shared" si="25"/>
        <v>-1.2699999999999996</v>
      </c>
      <c r="BQ64" s="182">
        <f t="shared" si="26"/>
        <v>4.4000000000000021</v>
      </c>
    </row>
    <row r="65" spans="1:69">
      <c r="A65" s="8" t="s">
        <v>107</v>
      </c>
      <c r="B65" s="15">
        <f>'[3]13'!B67</f>
        <v>320</v>
      </c>
      <c r="C65" s="16">
        <f>'[3]13'!C67</f>
        <v>0</v>
      </c>
      <c r="D65" s="16">
        <f>'[3]13'!D67</f>
        <v>0</v>
      </c>
      <c r="E65" s="16">
        <f>'[3]13'!E67</f>
        <v>0</v>
      </c>
      <c r="F65" s="16">
        <f>'[3]13'!F67</f>
        <v>1020</v>
      </c>
      <c r="G65" s="16">
        <f>'[3]13'!G67</f>
        <v>0</v>
      </c>
      <c r="H65" s="17">
        <f t="shared" si="27"/>
        <v>1340</v>
      </c>
      <c r="I65" s="15">
        <f>'[3]13'!J67</f>
        <v>270</v>
      </c>
      <c r="J65" s="16">
        <f>'[3]13'!K67</f>
        <v>0</v>
      </c>
      <c r="K65" s="16">
        <f>'[3]13'!L67</f>
        <v>0</v>
      </c>
      <c r="L65" s="16">
        <f>'[3]13'!M67</f>
        <v>0</v>
      </c>
      <c r="M65" s="16">
        <f>'[3]13'!N67</f>
        <v>0</v>
      </c>
      <c r="N65" s="16">
        <f>'[3]13'!O67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26.33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26.33</v>
      </c>
      <c r="AL65" s="8">
        <f t="shared" si="35"/>
        <v>211.67000000000002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211.67000000000002</v>
      </c>
      <c r="AT65" s="8">
        <v>30.73</v>
      </c>
      <c r="AU65" s="8">
        <v>30.73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26.33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26.33</v>
      </c>
      <c r="BL65" s="8">
        <f t="shared" si="21"/>
        <v>30.73</v>
      </c>
      <c r="BM65" s="8">
        <f t="shared" si="22"/>
        <v>30.73</v>
      </c>
      <c r="BN65" s="8">
        <f t="shared" si="23"/>
        <v>32</v>
      </c>
      <c r="BO65" s="8">
        <f t="shared" si="24"/>
        <v>26.33</v>
      </c>
      <c r="BP65" s="182">
        <f t="shared" si="25"/>
        <v>-1.2699999999999996</v>
      </c>
      <c r="BQ65" s="182">
        <f t="shared" si="26"/>
        <v>4.4000000000000021</v>
      </c>
    </row>
    <row r="66" spans="1:69">
      <c r="A66" s="8" t="s">
        <v>108</v>
      </c>
      <c r="B66" s="15">
        <f>'[3]13'!B68</f>
        <v>320</v>
      </c>
      <c r="C66" s="16">
        <f>'[3]13'!C68</f>
        <v>0</v>
      </c>
      <c r="D66" s="16">
        <f>'[3]13'!D68</f>
        <v>0</v>
      </c>
      <c r="E66" s="16">
        <f>'[3]13'!E68</f>
        <v>0</v>
      </c>
      <c r="F66" s="16">
        <f>'[3]13'!F68</f>
        <v>1020</v>
      </c>
      <c r="G66" s="16">
        <f>'[3]13'!G68</f>
        <v>0</v>
      </c>
      <c r="H66" s="17">
        <f t="shared" si="27"/>
        <v>1340</v>
      </c>
      <c r="I66" s="15">
        <f>'[3]13'!J68</f>
        <v>270</v>
      </c>
      <c r="J66" s="16">
        <f>'[3]13'!K68</f>
        <v>0</v>
      </c>
      <c r="K66" s="16">
        <f>'[3]13'!L68</f>
        <v>0</v>
      </c>
      <c r="L66" s="16">
        <f>'[3]13'!M68</f>
        <v>0</v>
      </c>
      <c r="M66" s="16">
        <f>'[3]13'!N68</f>
        <v>0</v>
      </c>
      <c r="N66" s="16">
        <f>'[3]13'!O68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26.33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26.33</v>
      </c>
      <c r="AL66" s="8">
        <f t="shared" si="35"/>
        <v>211.67000000000002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211.67000000000002</v>
      </c>
      <c r="AT66" s="8">
        <v>30.73</v>
      </c>
      <c r="AU66" s="8">
        <v>30.73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26.33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26.33</v>
      </c>
      <c r="BL66" s="8">
        <f t="shared" si="21"/>
        <v>30.73</v>
      </c>
      <c r="BM66" s="8">
        <f t="shared" si="22"/>
        <v>30.73</v>
      </c>
      <c r="BN66" s="8">
        <f t="shared" si="23"/>
        <v>32</v>
      </c>
      <c r="BO66" s="8">
        <f t="shared" si="24"/>
        <v>26.33</v>
      </c>
      <c r="BP66" s="182">
        <f t="shared" si="25"/>
        <v>-1.2699999999999996</v>
      </c>
      <c r="BQ66" s="182">
        <f t="shared" si="26"/>
        <v>4.4000000000000021</v>
      </c>
    </row>
    <row r="67" spans="1:69">
      <c r="A67" s="8" t="s">
        <v>109</v>
      </c>
      <c r="B67" s="15">
        <f>'[3]13'!B69</f>
        <v>320</v>
      </c>
      <c r="C67" s="16">
        <f>'[3]13'!C69</f>
        <v>0</v>
      </c>
      <c r="D67" s="16">
        <f>'[3]13'!D69</f>
        <v>0</v>
      </c>
      <c r="E67" s="16">
        <f>'[3]13'!E69</f>
        <v>0</v>
      </c>
      <c r="F67" s="16">
        <f>'[3]13'!F69</f>
        <v>1020</v>
      </c>
      <c r="G67" s="16">
        <f>'[3]13'!G69</f>
        <v>0</v>
      </c>
      <c r="H67" s="17">
        <f t="shared" si="27"/>
        <v>1340</v>
      </c>
      <c r="I67" s="15">
        <f>'[3]13'!J69</f>
        <v>270</v>
      </c>
      <c r="J67" s="16">
        <f>'[3]13'!K69</f>
        <v>0</v>
      </c>
      <c r="K67" s="16">
        <f>'[3]13'!L69</f>
        <v>0</v>
      </c>
      <c r="L67" s="16">
        <f>'[3]13'!M69</f>
        <v>0</v>
      </c>
      <c r="M67" s="16">
        <f>'[3]13'!N69</f>
        <v>0</v>
      </c>
      <c r="N67" s="16">
        <f>'[3]13'!O69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206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206</v>
      </c>
      <c r="AT67" s="8">
        <v>30.73</v>
      </c>
      <c r="AU67" s="8">
        <v>30.73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30.73</v>
      </c>
      <c r="BM67" s="8">
        <f t="shared" si="22"/>
        <v>30.73</v>
      </c>
      <c r="BN67" s="8">
        <f t="shared" si="23"/>
        <v>32</v>
      </c>
      <c r="BO67" s="8">
        <f t="shared" si="24"/>
        <v>32</v>
      </c>
      <c r="BP67" s="182">
        <f t="shared" si="25"/>
        <v>-1.2699999999999996</v>
      </c>
      <c r="BQ67" s="182">
        <f t="shared" si="26"/>
        <v>-1.2699999999999996</v>
      </c>
    </row>
    <row r="68" spans="1:69">
      <c r="A68" s="8" t="s">
        <v>110</v>
      </c>
      <c r="B68" s="15">
        <f>'[3]13'!B70</f>
        <v>320</v>
      </c>
      <c r="C68" s="16">
        <f>'[3]13'!C70</f>
        <v>0</v>
      </c>
      <c r="D68" s="16">
        <f>'[3]13'!D70</f>
        <v>0</v>
      </c>
      <c r="E68" s="16">
        <f>'[3]13'!E70</f>
        <v>0</v>
      </c>
      <c r="F68" s="16">
        <f>'[3]13'!F70</f>
        <v>1020</v>
      </c>
      <c r="G68" s="16">
        <f>'[3]13'!G70</f>
        <v>0</v>
      </c>
      <c r="H68" s="17">
        <f t="shared" si="27"/>
        <v>1340</v>
      </c>
      <c r="I68" s="15">
        <f>'[3]13'!J70</f>
        <v>312.04000000000002</v>
      </c>
      <c r="J68" s="16">
        <f>'[3]13'!K70</f>
        <v>0</v>
      </c>
      <c r="K68" s="16">
        <f>'[3]13'!L70</f>
        <v>0</v>
      </c>
      <c r="L68" s="16">
        <f>'[3]13'!M70</f>
        <v>0</v>
      </c>
      <c r="M68" s="16">
        <f>'[3]13'!N70</f>
        <v>0</v>
      </c>
      <c r="N68" s="16">
        <f>'[3]13'!O70</f>
        <v>0</v>
      </c>
      <c r="O68" s="17">
        <f t="shared" si="28"/>
        <v>312.04000000000002</v>
      </c>
      <c r="P68" s="18">
        <f>frq!C68</f>
        <v>1</v>
      </c>
      <c r="Q68" s="15">
        <f t="shared" si="33"/>
        <v>312.04000000000002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312.04000000000002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248.04000000000002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248.04000000000002</v>
      </c>
      <c r="AT68" s="8">
        <v>30.73</v>
      </c>
      <c r="AU68" s="8">
        <v>30.73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30.73</v>
      </c>
      <c r="BM68" s="8">
        <f t="shared" ref="BM68:BM98" si="54">AU68</f>
        <v>30.73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-1.2699999999999996</v>
      </c>
      <c r="BQ68" s="182">
        <f t="shared" ref="BQ68:BQ98" si="58">BM68-BO68</f>
        <v>-1.2699999999999996</v>
      </c>
    </row>
    <row r="69" spans="1:69">
      <c r="A69" s="8" t="s">
        <v>111</v>
      </c>
      <c r="B69" s="15">
        <f>'[3]13'!B71</f>
        <v>320</v>
      </c>
      <c r="C69" s="16">
        <f>'[3]13'!C71</f>
        <v>0</v>
      </c>
      <c r="D69" s="16">
        <f>'[3]13'!D71</f>
        <v>0</v>
      </c>
      <c r="E69" s="16">
        <f>'[3]13'!E71</f>
        <v>0</v>
      </c>
      <c r="F69" s="16">
        <f>'[3]13'!F71</f>
        <v>1020</v>
      </c>
      <c r="G69" s="16">
        <f>'[3]13'!G71</f>
        <v>0</v>
      </c>
      <c r="H69" s="17">
        <f t="shared" ref="H69:H98" si="59">SUM(B69:G69)</f>
        <v>1340</v>
      </c>
      <c r="I69" s="15">
        <f>'[3]13'!J71</f>
        <v>312.04000000000002</v>
      </c>
      <c r="J69" s="16">
        <f>'[3]13'!K71</f>
        <v>0</v>
      </c>
      <c r="K69" s="16">
        <f>'[3]13'!L71</f>
        <v>0</v>
      </c>
      <c r="L69" s="16">
        <f>'[3]13'!M71</f>
        <v>0</v>
      </c>
      <c r="M69" s="16">
        <f>'[3]13'!N71</f>
        <v>0</v>
      </c>
      <c r="N69" s="16">
        <f>'[3]13'!O71</f>
        <v>0</v>
      </c>
      <c r="O69" s="17">
        <f t="shared" ref="O69:O98" si="60">SUM(I69:N69)</f>
        <v>312.04000000000002</v>
      </c>
      <c r="P69" s="18">
        <f>frq!C69</f>
        <v>1</v>
      </c>
      <c r="Q69" s="15">
        <f t="shared" si="33"/>
        <v>312.04000000000002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312.04000000000002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248.04000000000002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248.04000000000002</v>
      </c>
      <c r="AT69" s="8">
        <v>30.73</v>
      </c>
      <c r="AU69" s="8">
        <v>30.73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30.73</v>
      </c>
      <c r="BM69" s="8">
        <f t="shared" si="54"/>
        <v>30.73</v>
      </c>
      <c r="BN69" s="8">
        <f t="shared" si="55"/>
        <v>32</v>
      </c>
      <c r="BO69" s="8">
        <f t="shared" si="56"/>
        <v>32</v>
      </c>
      <c r="BP69" s="182">
        <f t="shared" si="57"/>
        <v>-1.2699999999999996</v>
      </c>
      <c r="BQ69" s="182">
        <f t="shared" si="58"/>
        <v>-1.2699999999999996</v>
      </c>
    </row>
    <row r="70" spans="1:69">
      <c r="A70" s="8" t="s">
        <v>112</v>
      </c>
      <c r="B70" s="15">
        <f>'[3]13'!B72</f>
        <v>320</v>
      </c>
      <c r="C70" s="16">
        <f>'[3]13'!C72</f>
        <v>0</v>
      </c>
      <c r="D70" s="16">
        <f>'[3]13'!D72</f>
        <v>0</v>
      </c>
      <c r="E70" s="16">
        <f>'[3]13'!E72</f>
        <v>0</v>
      </c>
      <c r="F70" s="16">
        <f>'[3]13'!F72</f>
        <v>1020</v>
      </c>
      <c r="G70" s="16">
        <f>'[3]13'!G72</f>
        <v>0</v>
      </c>
      <c r="H70" s="17">
        <f t="shared" si="59"/>
        <v>1340</v>
      </c>
      <c r="I70" s="15">
        <f>'[3]13'!J72</f>
        <v>312.04000000000002</v>
      </c>
      <c r="J70" s="16">
        <f>'[3]13'!K72</f>
        <v>0</v>
      </c>
      <c r="K70" s="16">
        <f>'[3]13'!L72</f>
        <v>0</v>
      </c>
      <c r="L70" s="16">
        <f>'[3]13'!M72</f>
        <v>0</v>
      </c>
      <c r="M70" s="16">
        <f>'[3]13'!N72</f>
        <v>0</v>
      </c>
      <c r="N70" s="16">
        <f>'[3]13'!O72</f>
        <v>0</v>
      </c>
      <c r="O70" s="17">
        <f t="shared" si="60"/>
        <v>312.04000000000002</v>
      </c>
      <c r="P70" s="18">
        <f>frq!C70</f>
        <v>1</v>
      </c>
      <c r="Q70" s="15">
        <f t="shared" si="33"/>
        <v>312.04000000000002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312.04000000000002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248.04000000000002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248.04000000000002</v>
      </c>
      <c r="AT70" s="8">
        <v>30.73</v>
      </c>
      <c r="AU70" s="8">
        <v>30.73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30.73</v>
      </c>
      <c r="BM70" s="8">
        <f t="shared" si="54"/>
        <v>30.73</v>
      </c>
      <c r="BN70" s="8">
        <f t="shared" si="55"/>
        <v>32</v>
      </c>
      <c r="BO70" s="8">
        <f t="shared" si="56"/>
        <v>32</v>
      </c>
      <c r="BP70" s="182">
        <f t="shared" si="57"/>
        <v>-1.2699999999999996</v>
      </c>
      <c r="BQ70" s="182">
        <f t="shared" si="58"/>
        <v>-1.2699999999999996</v>
      </c>
    </row>
    <row r="71" spans="1:69">
      <c r="A71" s="8" t="s">
        <v>113</v>
      </c>
      <c r="B71" s="15">
        <f>'[3]13'!B73</f>
        <v>320</v>
      </c>
      <c r="C71" s="16">
        <f>'[3]13'!C73</f>
        <v>0</v>
      </c>
      <c r="D71" s="16">
        <f>'[3]13'!D73</f>
        <v>0</v>
      </c>
      <c r="E71" s="16">
        <f>'[3]13'!E73</f>
        <v>0</v>
      </c>
      <c r="F71" s="16">
        <f>'[3]13'!F73</f>
        <v>1020</v>
      </c>
      <c r="G71" s="16">
        <f>'[3]13'!G73</f>
        <v>0</v>
      </c>
      <c r="H71" s="17">
        <f t="shared" si="59"/>
        <v>1340</v>
      </c>
      <c r="I71" s="15">
        <f>'[3]13'!J73</f>
        <v>312.04000000000002</v>
      </c>
      <c r="J71" s="16">
        <f>'[3]13'!K73</f>
        <v>0</v>
      </c>
      <c r="K71" s="16">
        <f>'[3]13'!L73</f>
        <v>0</v>
      </c>
      <c r="L71" s="16">
        <f>'[3]13'!M73</f>
        <v>0</v>
      </c>
      <c r="M71" s="16">
        <f>'[3]13'!N73</f>
        <v>0</v>
      </c>
      <c r="N71" s="16">
        <f>'[3]13'!O73</f>
        <v>0</v>
      </c>
      <c r="O71" s="17">
        <f t="shared" si="60"/>
        <v>312.04000000000002</v>
      </c>
      <c r="P71" s="18">
        <f>frq!C71</f>
        <v>1</v>
      </c>
      <c r="Q71" s="15">
        <f t="shared" si="33"/>
        <v>312.04000000000002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312.04000000000002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248.04000000000002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248.04000000000002</v>
      </c>
      <c r="AT71" s="8">
        <v>30.73</v>
      </c>
      <c r="AU71" s="8">
        <v>30.73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30.73</v>
      </c>
      <c r="BM71" s="8">
        <f t="shared" si="54"/>
        <v>30.73</v>
      </c>
      <c r="BN71" s="8">
        <f t="shared" si="55"/>
        <v>32</v>
      </c>
      <c r="BO71" s="8">
        <f t="shared" si="56"/>
        <v>32</v>
      </c>
      <c r="BP71" s="182">
        <f t="shared" si="57"/>
        <v>-1.2699999999999996</v>
      </c>
      <c r="BQ71" s="182">
        <f t="shared" si="58"/>
        <v>-1.2699999999999996</v>
      </c>
    </row>
    <row r="72" spans="1:69">
      <c r="A72" s="8" t="s">
        <v>114</v>
      </c>
      <c r="B72" s="15">
        <f>'[3]13'!B74</f>
        <v>320</v>
      </c>
      <c r="C72" s="16">
        <f>'[3]13'!C74</f>
        <v>0</v>
      </c>
      <c r="D72" s="16">
        <f>'[3]13'!D74</f>
        <v>0</v>
      </c>
      <c r="E72" s="16">
        <f>'[3]13'!E74</f>
        <v>0</v>
      </c>
      <c r="F72" s="16">
        <f>'[3]13'!F74</f>
        <v>1020</v>
      </c>
      <c r="G72" s="16">
        <f>'[3]13'!G74</f>
        <v>0</v>
      </c>
      <c r="H72" s="17">
        <f t="shared" si="59"/>
        <v>1340</v>
      </c>
      <c r="I72" s="15">
        <f>'[3]13'!J74</f>
        <v>312.04000000000002</v>
      </c>
      <c r="J72" s="16">
        <f>'[3]13'!K74</f>
        <v>0</v>
      </c>
      <c r="K72" s="16">
        <f>'[3]13'!L74</f>
        <v>0</v>
      </c>
      <c r="L72" s="16">
        <f>'[3]13'!M74</f>
        <v>0</v>
      </c>
      <c r="M72" s="16">
        <f>'[3]13'!N74</f>
        <v>0</v>
      </c>
      <c r="N72" s="16">
        <f>'[3]13'!O74</f>
        <v>0</v>
      </c>
      <c r="O72" s="17">
        <f t="shared" si="60"/>
        <v>312.04000000000002</v>
      </c>
      <c r="P72" s="18">
        <f>frq!C72</f>
        <v>1</v>
      </c>
      <c r="Q72" s="15">
        <f t="shared" si="33"/>
        <v>312.04000000000002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312.04000000000002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248.04000000000002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248.04000000000002</v>
      </c>
      <c r="AT72" s="8">
        <v>30.73</v>
      </c>
      <c r="AU72" s="8">
        <v>30.73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30.73</v>
      </c>
      <c r="BM72" s="8">
        <f t="shared" si="54"/>
        <v>30.73</v>
      </c>
      <c r="BN72" s="8">
        <f t="shared" si="55"/>
        <v>32</v>
      </c>
      <c r="BO72" s="8">
        <f t="shared" si="56"/>
        <v>32</v>
      </c>
      <c r="BP72" s="182">
        <f t="shared" si="57"/>
        <v>-1.2699999999999996</v>
      </c>
      <c r="BQ72" s="182">
        <f t="shared" si="58"/>
        <v>-1.2699999999999996</v>
      </c>
    </row>
    <row r="73" spans="1:69">
      <c r="A73" s="8" t="s">
        <v>115</v>
      </c>
      <c r="B73" s="15">
        <f>'[3]13'!B75</f>
        <v>320</v>
      </c>
      <c r="C73" s="16">
        <f>'[3]13'!C75</f>
        <v>0</v>
      </c>
      <c r="D73" s="16">
        <f>'[3]13'!D75</f>
        <v>0</v>
      </c>
      <c r="E73" s="16">
        <f>'[3]13'!E75</f>
        <v>0</v>
      </c>
      <c r="F73" s="16">
        <f>'[3]13'!F75</f>
        <v>1020</v>
      </c>
      <c r="G73" s="16">
        <f>'[3]13'!G75</f>
        <v>0</v>
      </c>
      <c r="H73" s="17">
        <f t="shared" si="59"/>
        <v>1340</v>
      </c>
      <c r="I73" s="15">
        <f>'[3]13'!J75</f>
        <v>320</v>
      </c>
      <c r="J73" s="16">
        <f>'[3]13'!K75</f>
        <v>0</v>
      </c>
      <c r="K73" s="16">
        <f>'[3]13'!L75</f>
        <v>0</v>
      </c>
      <c r="L73" s="16">
        <f>'[3]13'!M75</f>
        <v>0</v>
      </c>
      <c r="M73" s="16">
        <f>'[3]13'!N75</f>
        <v>0</v>
      </c>
      <c r="N73" s="16">
        <f>'[3]13'!O75</f>
        <v>0</v>
      </c>
      <c r="O73" s="17">
        <f t="shared" si="60"/>
        <v>320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320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256</v>
      </c>
      <c r="AT73" s="8">
        <v>30.73</v>
      </c>
      <c r="AU73" s="8">
        <v>30.73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30.73</v>
      </c>
      <c r="BM73" s="8">
        <f t="shared" si="54"/>
        <v>30.73</v>
      </c>
      <c r="BN73" s="8">
        <f t="shared" si="55"/>
        <v>32</v>
      </c>
      <c r="BO73" s="8">
        <f t="shared" si="56"/>
        <v>32</v>
      </c>
      <c r="BP73" s="182">
        <f t="shared" si="57"/>
        <v>-1.2699999999999996</v>
      </c>
      <c r="BQ73" s="182">
        <f t="shared" si="58"/>
        <v>-1.2699999999999996</v>
      </c>
    </row>
    <row r="74" spans="1:69">
      <c r="A74" s="8" t="s">
        <v>116</v>
      </c>
      <c r="B74" s="15">
        <f>'[3]13'!B76</f>
        <v>320</v>
      </c>
      <c r="C74" s="16">
        <f>'[3]13'!C76</f>
        <v>0</v>
      </c>
      <c r="D74" s="16">
        <f>'[3]13'!D76</f>
        <v>0</v>
      </c>
      <c r="E74" s="16">
        <f>'[3]13'!E76</f>
        <v>0</v>
      </c>
      <c r="F74" s="16">
        <f>'[3]13'!F76</f>
        <v>1020</v>
      </c>
      <c r="G74" s="16">
        <f>'[3]13'!G76</f>
        <v>0</v>
      </c>
      <c r="H74" s="17">
        <f t="shared" si="59"/>
        <v>1340</v>
      </c>
      <c r="I74" s="15">
        <f>'[3]13'!J76</f>
        <v>320</v>
      </c>
      <c r="J74" s="16">
        <f>'[3]13'!K76</f>
        <v>0</v>
      </c>
      <c r="K74" s="16">
        <f>'[3]13'!L76</f>
        <v>0</v>
      </c>
      <c r="L74" s="16">
        <f>'[3]13'!M76</f>
        <v>0</v>
      </c>
      <c r="M74" s="16">
        <f>'[3]13'!N76</f>
        <v>0</v>
      </c>
      <c r="N74" s="16">
        <f>'[3]13'!O76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256</v>
      </c>
      <c r="AT74" s="8">
        <v>30.73</v>
      </c>
      <c r="AU74" s="8">
        <v>30.73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30.73</v>
      </c>
      <c r="BM74" s="8">
        <f t="shared" si="54"/>
        <v>30.73</v>
      </c>
      <c r="BN74" s="8">
        <f t="shared" si="55"/>
        <v>32</v>
      </c>
      <c r="BO74" s="8">
        <f t="shared" si="56"/>
        <v>32</v>
      </c>
      <c r="BP74" s="182">
        <f t="shared" si="57"/>
        <v>-1.2699999999999996</v>
      </c>
      <c r="BQ74" s="182">
        <f t="shared" si="58"/>
        <v>-1.2699999999999996</v>
      </c>
    </row>
    <row r="75" spans="1:69">
      <c r="A75" s="8" t="s">
        <v>117</v>
      </c>
      <c r="B75" s="15">
        <f>'[3]13'!B77</f>
        <v>320</v>
      </c>
      <c r="C75" s="16">
        <f>'[3]13'!C77</f>
        <v>0</v>
      </c>
      <c r="D75" s="16">
        <f>'[3]13'!D77</f>
        <v>0</v>
      </c>
      <c r="E75" s="16">
        <f>'[3]13'!E77</f>
        <v>0</v>
      </c>
      <c r="F75" s="16">
        <f>'[3]13'!F77</f>
        <v>1040</v>
      </c>
      <c r="G75" s="16">
        <f>'[3]13'!G77</f>
        <v>0</v>
      </c>
      <c r="H75" s="17">
        <f t="shared" si="59"/>
        <v>1360</v>
      </c>
      <c r="I75" s="15">
        <f>'[3]13'!J77</f>
        <v>320</v>
      </c>
      <c r="J75" s="16">
        <f>'[3]13'!K77</f>
        <v>0</v>
      </c>
      <c r="K75" s="16">
        <f>'[3]13'!L77</f>
        <v>0</v>
      </c>
      <c r="L75" s="16">
        <f>'[3]13'!M77</f>
        <v>0</v>
      </c>
      <c r="M75" s="16">
        <f>'[3]13'!N77</f>
        <v>0</v>
      </c>
      <c r="N75" s="16">
        <f>'[3]13'!O77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256</v>
      </c>
      <c r="AT75" s="8">
        <v>30.73</v>
      </c>
      <c r="AU75" s="8">
        <v>30.73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30.73</v>
      </c>
      <c r="BM75" s="8">
        <f t="shared" si="54"/>
        <v>30.73</v>
      </c>
      <c r="BN75" s="8">
        <f t="shared" si="55"/>
        <v>32</v>
      </c>
      <c r="BO75" s="8">
        <f t="shared" si="56"/>
        <v>32</v>
      </c>
      <c r="BP75" s="182">
        <f t="shared" si="57"/>
        <v>-1.2699999999999996</v>
      </c>
      <c r="BQ75" s="182">
        <f t="shared" si="58"/>
        <v>-1.2699999999999996</v>
      </c>
    </row>
    <row r="76" spans="1:69">
      <c r="A76" s="8" t="s">
        <v>118</v>
      </c>
      <c r="B76" s="15">
        <f>'[3]13'!B78</f>
        <v>320</v>
      </c>
      <c r="C76" s="16">
        <f>'[3]13'!C78</f>
        <v>0</v>
      </c>
      <c r="D76" s="16">
        <f>'[3]13'!D78</f>
        <v>0</v>
      </c>
      <c r="E76" s="16">
        <f>'[3]13'!E78</f>
        <v>0</v>
      </c>
      <c r="F76" s="16">
        <f>'[3]13'!F78</f>
        <v>1040</v>
      </c>
      <c r="G76" s="16">
        <f>'[3]13'!G78</f>
        <v>0</v>
      </c>
      <c r="H76" s="17">
        <f t="shared" si="59"/>
        <v>1360</v>
      </c>
      <c r="I76" s="15">
        <f>'[3]13'!J78</f>
        <v>320</v>
      </c>
      <c r="J76" s="16">
        <f>'[3]13'!K78</f>
        <v>0</v>
      </c>
      <c r="K76" s="16">
        <f>'[3]13'!L78</f>
        <v>0</v>
      </c>
      <c r="L76" s="16">
        <f>'[3]13'!M78</f>
        <v>0</v>
      </c>
      <c r="M76" s="16">
        <f>'[3]13'!N78</f>
        <v>0</v>
      </c>
      <c r="N76" s="16">
        <f>'[3]13'!O78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256</v>
      </c>
      <c r="AT76" s="8">
        <v>30.73</v>
      </c>
      <c r="AU76" s="8">
        <v>30.73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30.73</v>
      </c>
      <c r="BM76" s="8">
        <f t="shared" si="54"/>
        <v>30.73</v>
      </c>
      <c r="BN76" s="8">
        <f t="shared" si="55"/>
        <v>32</v>
      </c>
      <c r="BO76" s="8">
        <f t="shared" si="56"/>
        <v>32</v>
      </c>
      <c r="BP76" s="182">
        <f t="shared" si="57"/>
        <v>-1.2699999999999996</v>
      </c>
      <c r="BQ76" s="182">
        <f t="shared" si="58"/>
        <v>-1.2699999999999996</v>
      </c>
    </row>
    <row r="77" spans="1:69">
      <c r="A77" s="8" t="s">
        <v>119</v>
      </c>
      <c r="B77" s="15">
        <f>'[3]13'!B79</f>
        <v>320</v>
      </c>
      <c r="C77" s="16">
        <f>'[3]13'!C79</f>
        <v>0</v>
      </c>
      <c r="D77" s="16">
        <f>'[3]13'!D79</f>
        <v>0</v>
      </c>
      <c r="E77" s="16">
        <f>'[3]13'!E79</f>
        <v>0</v>
      </c>
      <c r="F77" s="16">
        <f>'[3]13'!F79</f>
        <v>1040</v>
      </c>
      <c r="G77" s="16">
        <f>'[3]13'!G79</f>
        <v>0</v>
      </c>
      <c r="H77" s="17">
        <f t="shared" si="59"/>
        <v>1360</v>
      </c>
      <c r="I77" s="15">
        <f>'[3]13'!J79</f>
        <v>320</v>
      </c>
      <c r="J77" s="16">
        <f>'[3]13'!K79</f>
        <v>0</v>
      </c>
      <c r="K77" s="16">
        <f>'[3]13'!L79</f>
        <v>0</v>
      </c>
      <c r="L77" s="16">
        <f>'[3]13'!M79</f>
        <v>0</v>
      </c>
      <c r="M77" s="16">
        <f>'[3]13'!N79</f>
        <v>0</v>
      </c>
      <c r="N77" s="16">
        <f>'[3]13'!O79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256</v>
      </c>
      <c r="AT77" s="8">
        <v>30.73</v>
      </c>
      <c r="AU77" s="8">
        <v>30.73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30.73</v>
      </c>
      <c r="BM77" s="8">
        <f t="shared" si="54"/>
        <v>30.73</v>
      </c>
      <c r="BN77" s="8">
        <f t="shared" si="55"/>
        <v>32</v>
      </c>
      <c r="BO77" s="8">
        <f t="shared" si="56"/>
        <v>32</v>
      </c>
      <c r="BP77" s="182">
        <f t="shared" si="57"/>
        <v>-1.2699999999999996</v>
      </c>
      <c r="BQ77" s="182">
        <f t="shared" si="58"/>
        <v>-1.2699999999999996</v>
      </c>
    </row>
    <row r="78" spans="1:69">
      <c r="A78" s="8" t="s">
        <v>120</v>
      </c>
      <c r="B78" s="15">
        <f>'[3]13'!B80</f>
        <v>320</v>
      </c>
      <c r="C78" s="16">
        <f>'[3]13'!C80</f>
        <v>0</v>
      </c>
      <c r="D78" s="16">
        <f>'[3]13'!D80</f>
        <v>0</v>
      </c>
      <c r="E78" s="16">
        <f>'[3]13'!E80</f>
        <v>0</v>
      </c>
      <c r="F78" s="16">
        <f>'[3]13'!F80</f>
        <v>1040</v>
      </c>
      <c r="G78" s="16">
        <f>'[3]13'!G80</f>
        <v>0</v>
      </c>
      <c r="H78" s="17">
        <f t="shared" si="59"/>
        <v>1360</v>
      </c>
      <c r="I78" s="15">
        <f>'[3]13'!J80</f>
        <v>320</v>
      </c>
      <c r="J78" s="16">
        <f>'[3]13'!K80</f>
        <v>0</v>
      </c>
      <c r="K78" s="16">
        <f>'[3]13'!L80</f>
        <v>0</v>
      </c>
      <c r="L78" s="16">
        <f>'[3]13'!M80</f>
        <v>0</v>
      </c>
      <c r="M78" s="16">
        <f>'[3]13'!N80</f>
        <v>0</v>
      </c>
      <c r="N78" s="16">
        <f>'[3]13'!O80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256</v>
      </c>
      <c r="AT78" s="8">
        <v>30.73</v>
      </c>
      <c r="AU78" s="8">
        <v>30.73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30.73</v>
      </c>
      <c r="BM78" s="8">
        <f t="shared" si="54"/>
        <v>30.73</v>
      </c>
      <c r="BN78" s="8">
        <f t="shared" si="55"/>
        <v>32</v>
      </c>
      <c r="BO78" s="8">
        <f t="shared" si="56"/>
        <v>32</v>
      </c>
      <c r="BP78" s="182">
        <f t="shared" si="57"/>
        <v>-1.2699999999999996</v>
      </c>
      <c r="BQ78" s="182">
        <f t="shared" si="58"/>
        <v>-1.2699999999999996</v>
      </c>
    </row>
    <row r="79" spans="1:69">
      <c r="A79" s="8" t="s">
        <v>121</v>
      </c>
      <c r="B79" s="15">
        <f>'[3]13'!B81</f>
        <v>320</v>
      </c>
      <c r="C79" s="16">
        <f>'[3]13'!C81</f>
        <v>0</v>
      </c>
      <c r="D79" s="16">
        <f>'[3]13'!D81</f>
        <v>0</v>
      </c>
      <c r="E79" s="16">
        <f>'[3]13'!E81</f>
        <v>0</v>
      </c>
      <c r="F79" s="16">
        <f>'[3]13'!F81</f>
        <v>1040</v>
      </c>
      <c r="G79" s="16">
        <f>'[3]13'!G81</f>
        <v>0</v>
      </c>
      <c r="H79" s="17">
        <f t="shared" si="59"/>
        <v>1360</v>
      </c>
      <c r="I79" s="15">
        <f>'[3]13'!J81</f>
        <v>320</v>
      </c>
      <c r="J79" s="16">
        <f>'[3]13'!K81</f>
        <v>0</v>
      </c>
      <c r="K79" s="16">
        <f>'[3]13'!L81</f>
        <v>0</v>
      </c>
      <c r="L79" s="16">
        <f>'[3]13'!M81</f>
        <v>0</v>
      </c>
      <c r="M79" s="16">
        <f>'[3]13'!N81</f>
        <v>0</v>
      </c>
      <c r="N79" s="16">
        <f>'[3]13'!O81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30.73</v>
      </c>
      <c r="AU79" s="8">
        <v>30.73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30.73</v>
      </c>
      <c r="BM79" s="8">
        <f t="shared" si="54"/>
        <v>30.73</v>
      </c>
      <c r="BN79" s="8">
        <f t="shared" si="55"/>
        <v>32</v>
      </c>
      <c r="BO79" s="8">
        <f t="shared" si="56"/>
        <v>32</v>
      </c>
      <c r="BP79" s="182">
        <f t="shared" si="57"/>
        <v>-1.2699999999999996</v>
      </c>
      <c r="BQ79" s="182">
        <f t="shared" si="58"/>
        <v>-1.2699999999999996</v>
      </c>
    </row>
    <row r="80" spans="1:69">
      <c r="A80" s="8" t="s">
        <v>122</v>
      </c>
      <c r="B80" s="15">
        <f>'[3]13'!B82</f>
        <v>320</v>
      </c>
      <c r="C80" s="16">
        <f>'[3]13'!C82</f>
        <v>0</v>
      </c>
      <c r="D80" s="16">
        <f>'[3]13'!D82</f>
        <v>0</v>
      </c>
      <c r="E80" s="16">
        <f>'[3]13'!E82</f>
        <v>0</v>
      </c>
      <c r="F80" s="16">
        <f>'[3]13'!F82</f>
        <v>1040</v>
      </c>
      <c r="G80" s="16">
        <f>'[3]13'!G82</f>
        <v>0</v>
      </c>
      <c r="H80" s="17">
        <f t="shared" si="59"/>
        <v>1360</v>
      </c>
      <c r="I80" s="15">
        <f>'[3]13'!J82</f>
        <v>320</v>
      </c>
      <c r="J80" s="16">
        <f>'[3]13'!K82</f>
        <v>0</v>
      </c>
      <c r="K80" s="16">
        <f>'[3]13'!L82</f>
        <v>0</v>
      </c>
      <c r="L80" s="16">
        <f>'[3]13'!M82</f>
        <v>0</v>
      </c>
      <c r="M80" s="16">
        <f>'[3]13'!N82</f>
        <v>0</v>
      </c>
      <c r="N80" s="16">
        <f>'[3]13'!O82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</v>
      </c>
      <c r="AT80" s="8">
        <v>30.73</v>
      </c>
      <c r="AU80" s="8">
        <v>30.73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30.73</v>
      </c>
      <c r="BM80" s="8">
        <f t="shared" si="54"/>
        <v>30.73</v>
      </c>
      <c r="BN80" s="8">
        <f t="shared" si="55"/>
        <v>32</v>
      </c>
      <c r="BO80" s="8">
        <f t="shared" si="56"/>
        <v>32</v>
      </c>
      <c r="BP80" s="182">
        <f t="shared" si="57"/>
        <v>-1.2699999999999996</v>
      </c>
      <c r="BQ80" s="182">
        <f t="shared" si="58"/>
        <v>-1.2699999999999996</v>
      </c>
    </row>
    <row r="81" spans="1:69">
      <c r="A81" s="8" t="s">
        <v>123</v>
      </c>
      <c r="B81" s="15">
        <f>'[3]13'!B83</f>
        <v>320</v>
      </c>
      <c r="C81" s="16">
        <f>'[3]13'!C83</f>
        <v>0</v>
      </c>
      <c r="D81" s="16">
        <f>'[3]13'!D83</f>
        <v>0</v>
      </c>
      <c r="E81" s="16">
        <f>'[3]13'!E83</f>
        <v>0</v>
      </c>
      <c r="F81" s="16">
        <f>'[3]13'!F83</f>
        <v>1040</v>
      </c>
      <c r="G81" s="16">
        <f>'[3]13'!G83</f>
        <v>0</v>
      </c>
      <c r="H81" s="17">
        <f t="shared" si="59"/>
        <v>1360</v>
      </c>
      <c r="I81" s="15">
        <f>'[3]13'!J83</f>
        <v>320</v>
      </c>
      <c r="J81" s="16">
        <f>'[3]13'!K83</f>
        <v>0</v>
      </c>
      <c r="K81" s="16">
        <f>'[3]13'!L83</f>
        <v>0</v>
      </c>
      <c r="L81" s="16">
        <f>'[3]13'!M83</f>
        <v>0</v>
      </c>
      <c r="M81" s="16">
        <f>'[3]13'!N83</f>
        <v>0</v>
      </c>
      <c r="N81" s="16">
        <f>'[3]13'!O83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256</v>
      </c>
      <c r="AT81" s="8">
        <v>30.73</v>
      </c>
      <c r="AU81" s="8">
        <v>30.73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30.73</v>
      </c>
      <c r="BM81" s="8">
        <f t="shared" si="54"/>
        <v>30.73</v>
      </c>
      <c r="BN81" s="8">
        <f t="shared" si="55"/>
        <v>32</v>
      </c>
      <c r="BO81" s="8">
        <f t="shared" si="56"/>
        <v>32</v>
      </c>
      <c r="BP81" s="182">
        <f t="shared" si="57"/>
        <v>-1.2699999999999996</v>
      </c>
      <c r="BQ81" s="182">
        <f t="shared" si="58"/>
        <v>-1.2699999999999996</v>
      </c>
    </row>
    <row r="82" spans="1:69">
      <c r="A82" s="8" t="s">
        <v>124</v>
      </c>
      <c r="B82" s="15">
        <f>'[3]13'!B84</f>
        <v>320</v>
      </c>
      <c r="C82" s="16">
        <f>'[3]13'!C84</f>
        <v>0</v>
      </c>
      <c r="D82" s="16">
        <f>'[3]13'!D84</f>
        <v>0</v>
      </c>
      <c r="E82" s="16">
        <f>'[3]13'!E84</f>
        <v>0</v>
      </c>
      <c r="F82" s="16">
        <f>'[3]13'!F84</f>
        <v>1040</v>
      </c>
      <c r="G82" s="16">
        <f>'[3]13'!G84</f>
        <v>0</v>
      </c>
      <c r="H82" s="17">
        <f t="shared" si="59"/>
        <v>1360</v>
      </c>
      <c r="I82" s="15">
        <f>'[3]13'!J84</f>
        <v>320</v>
      </c>
      <c r="J82" s="16">
        <f>'[3]13'!K84</f>
        <v>0</v>
      </c>
      <c r="K82" s="16">
        <f>'[3]13'!L84</f>
        <v>0</v>
      </c>
      <c r="L82" s="16">
        <f>'[3]13'!M84</f>
        <v>0</v>
      </c>
      <c r="M82" s="16">
        <f>'[3]13'!N84</f>
        <v>0</v>
      </c>
      <c r="N82" s="16">
        <f>'[3]13'!O84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256</v>
      </c>
      <c r="AT82" s="8">
        <v>30.73</v>
      </c>
      <c r="AU82" s="8">
        <v>30.73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30.73</v>
      </c>
      <c r="BM82" s="8">
        <f t="shared" si="54"/>
        <v>30.73</v>
      </c>
      <c r="BN82" s="8">
        <f t="shared" si="55"/>
        <v>32</v>
      </c>
      <c r="BO82" s="8">
        <f t="shared" si="56"/>
        <v>32</v>
      </c>
      <c r="BP82" s="182">
        <f t="shared" si="57"/>
        <v>-1.2699999999999996</v>
      </c>
      <c r="BQ82" s="182">
        <f t="shared" si="58"/>
        <v>-1.2699999999999996</v>
      </c>
    </row>
    <row r="83" spans="1:69">
      <c r="A83" s="8" t="s">
        <v>125</v>
      </c>
      <c r="B83" s="15">
        <f>'[3]13'!B85</f>
        <v>320</v>
      </c>
      <c r="C83" s="16">
        <f>'[3]13'!C85</f>
        <v>0</v>
      </c>
      <c r="D83" s="16">
        <f>'[3]13'!D85</f>
        <v>0</v>
      </c>
      <c r="E83" s="16">
        <f>'[3]13'!E85</f>
        <v>0</v>
      </c>
      <c r="F83" s="16">
        <f>'[3]13'!F85</f>
        <v>1040</v>
      </c>
      <c r="G83" s="16">
        <f>'[3]13'!G85</f>
        <v>0</v>
      </c>
      <c r="H83" s="17">
        <f t="shared" si="59"/>
        <v>1360</v>
      </c>
      <c r="I83" s="15">
        <f>'[3]13'!J85</f>
        <v>320</v>
      </c>
      <c r="J83" s="16">
        <f>'[3]13'!K85</f>
        <v>0</v>
      </c>
      <c r="K83" s="16">
        <f>'[3]13'!L85</f>
        <v>0</v>
      </c>
      <c r="L83" s="16">
        <f>'[3]13'!M85</f>
        <v>0</v>
      </c>
      <c r="M83" s="16">
        <f>'[3]13'!N85</f>
        <v>0</v>
      </c>
      <c r="N83" s="16">
        <f>'[3]13'!O85</f>
        <v>0</v>
      </c>
      <c r="O83" s="17">
        <f t="shared" si="60"/>
        <v>320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256</v>
      </c>
      <c r="AT83" s="8">
        <v>30.73</v>
      </c>
      <c r="AU83" s="8">
        <v>30.73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30.73</v>
      </c>
      <c r="BM83" s="8">
        <f t="shared" si="54"/>
        <v>30.73</v>
      </c>
      <c r="BN83" s="8">
        <f t="shared" si="55"/>
        <v>32</v>
      </c>
      <c r="BO83" s="8">
        <f t="shared" si="56"/>
        <v>32</v>
      </c>
      <c r="BP83" s="182">
        <f t="shared" si="57"/>
        <v>-1.2699999999999996</v>
      </c>
      <c r="BQ83" s="182">
        <f t="shared" si="58"/>
        <v>-1.2699999999999996</v>
      </c>
    </row>
    <row r="84" spans="1:69">
      <c r="A84" s="8" t="s">
        <v>126</v>
      </c>
      <c r="B84" s="15">
        <f>'[3]13'!B86</f>
        <v>320</v>
      </c>
      <c r="C84" s="16">
        <f>'[3]13'!C86</f>
        <v>0</v>
      </c>
      <c r="D84" s="16">
        <f>'[3]13'!D86</f>
        <v>0</v>
      </c>
      <c r="E84" s="16">
        <f>'[3]13'!E86</f>
        <v>0</v>
      </c>
      <c r="F84" s="16">
        <f>'[3]13'!F86</f>
        <v>1040</v>
      </c>
      <c r="G84" s="16">
        <f>'[3]13'!G86</f>
        <v>0</v>
      </c>
      <c r="H84" s="17">
        <f t="shared" si="59"/>
        <v>1360</v>
      </c>
      <c r="I84" s="15">
        <f>'[3]13'!J86</f>
        <v>320</v>
      </c>
      <c r="J84" s="16">
        <f>'[3]13'!K86</f>
        <v>0</v>
      </c>
      <c r="K84" s="16">
        <f>'[3]13'!L86</f>
        <v>0</v>
      </c>
      <c r="L84" s="16">
        <f>'[3]13'!M86</f>
        <v>0</v>
      </c>
      <c r="M84" s="16">
        <f>'[3]13'!N86</f>
        <v>0</v>
      </c>
      <c r="N84" s="16">
        <f>'[3]13'!O86</f>
        <v>0</v>
      </c>
      <c r="O84" s="17">
        <f t="shared" si="60"/>
        <v>320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256</v>
      </c>
      <c r="AT84" s="8">
        <v>30.73</v>
      </c>
      <c r="AU84" s="8">
        <v>30.73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30.73</v>
      </c>
      <c r="BM84" s="8">
        <f t="shared" si="54"/>
        <v>30.73</v>
      </c>
      <c r="BN84" s="8">
        <f t="shared" si="55"/>
        <v>32</v>
      </c>
      <c r="BO84" s="8">
        <f t="shared" si="56"/>
        <v>32</v>
      </c>
      <c r="BP84" s="182">
        <f t="shared" si="57"/>
        <v>-1.2699999999999996</v>
      </c>
      <c r="BQ84" s="182">
        <f t="shared" si="58"/>
        <v>-1.2699999999999996</v>
      </c>
    </row>
    <row r="85" spans="1:69">
      <c r="A85" s="8" t="s">
        <v>127</v>
      </c>
      <c r="B85" s="15">
        <f>'[3]13'!B87</f>
        <v>320</v>
      </c>
      <c r="C85" s="16">
        <f>'[3]13'!C87</f>
        <v>0</v>
      </c>
      <c r="D85" s="16">
        <f>'[3]13'!D87</f>
        <v>0</v>
      </c>
      <c r="E85" s="16">
        <f>'[3]13'!E87</f>
        <v>0</v>
      </c>
      <c r="F85" s="16">
        <f>'[3]13'!F87</f>
        <v>1040</v>
      </c>
      <c r="G85" s="16">
        <f>'[3]13'!G87</f>
        <v>0</v>
      </c>
      <c r="H85" s="17">
        <f t="shared" si="59"/>
        <v>1360</v>
      </c>
      <c r="I85" s="15">
        <f>'[3]13'!J87</f>
        <v>320</v>
      </c>
      <c r="J85" s="16">
        <f>'[3]13'!K87</f>
        <v>0</v>
      </c>
      <c r="K85" s="16">
        <f>'[3]13'!L87</f>
        <v>0</v>
      </c>
      <c r="L85" s="16">
        <f>'[3]13'!M87</f>
        <v>0</v>
      </c>
      <c r="M85" s="16">
        <f>'[3]13'!N87</f>
        <v>0</v>
      </c>
      <c r="N85" s="16">
        <f>'[3]13'!O87</f>
        <v>0</v>
      </c>
      <c r="O85" s="17">
        <f t="shared" si="60"/>
        <v>320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320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256</v>
      </c>
      <c r="AT85" s="8">
        <v>30.73</v>
      </c>
      <c r="AU85" s="8">
        <v>30.73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30.73</v>
      </c>
      <c r="BM85" s="8">
        <f t="shared" si="54"/>
        <v>30.73</v>
      </c>
      <c r="BN85" s="8">
        <f t="shared" si="55"/>
        <v>32</v>
      </c>
      <c r="BO85" s="8">
        <f t="shared" si="56"/>
        <v>32</v>
      </c>
      <c r="BP85" s="182">
        <f t="shared" si="57"/>
        <v>-1.2699999999999996</v>
      </c>
      <c r="BQ85" s="182">
        <f t="shared" si="58"/>
        <v>-1.2699999999999996</v>
      </c>
    </row>
    <row r="86" spans="1:69">
      <c r="A86" s="8" t="s">
        <v>128</v>
      </c>
      <c r="B86" s="15">
        <f>'[3]13'!B88</f>
        <v>320</v>
      </c>
      <c r="C86" s="16">
        <f>'[3]13'!C88</f>
        <v>0</v>
      </c>
      <c r="D86" s="16">
        <f>'[3]13'!D88</f>
        <v>0</v>
      </c>
      <c r="E86" s="16">
        <f>'[3]13'!E88</f>
        <v>0</v>
      </c>
      <c r="F86" s="16">
        <f>'[3]13'!F88</f>
        <v>1040</v>
      </c>
      <c r="G86" s="16">
        <f>'[3]13'!G88</f>
        <v>0</v>
      </c>
      <c r="H86" s="17">
        <f t="shared" si="59"/>
        <v>1360</v>
      </c>
      <c r="I86" s="15">
        <f>'[3]13'!J88</f>
        <v>320</v>
      </c>
      <c r="J86" s="16">
        <f>'[3]13'!K88</f>
        <v>0</v>
      </c>
      <c r="K86" s="16">
        <f>'[3]13'!L88</f>
        <v>0</v>
      </c>
      <c r="L86" s="16">
        <f>'[3]13'!M88</f>
        <v>0</v>
      </c>
      <c r="M86" s="16">
        <f>'[3]13'!N88</f>
        <v>0</v>
      </c>
      <c r="N86" s="16">
        <f>'[3]13'!O88</f>
        <v>0</v>
      </c>
      <c r="O86" s="17">
        <f t="shared" si="60"/>
        <v>320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320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256</v>
      </c>
      <c r="AT86" s="8">
        <v>30.73</v>
      </c>
      <c r="AU86" s="8">
        <v>30.73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30.73</v>
      </c>
      <c r="BM86" s="8">
        <f t="shared" si="54"/>
        <v>30.73</v>
      </c>
      <c r="BN86" s="8">
        <f t="shared" si="55"/>
        <v>32</v>
      </c>
      <c r="BO86" s="8">
        <f t="shared" si="56"/>
        <v>32</v>
      </c>
      <c r="BP86" s="182">
        <f t="shared" si="57"/>
        <v>-1.2699999999999996</v>
      </c>
      <c r="BQ86" s="182">
        <f t="shared" si="58"/>
        <v>-1.2699999999999996</v>
      </c>
    </row>
    <row r="87" spans="1:69">
      <c r="A87" s="8" t="s">
        <v>129</v>
      </c>
      <c r="B87" s="15">
        <f>'[3]13'!B89</f>
        <v>320</v>
      </c>
      <c r="C87" s="16">
        <f>'[3]13'!C89</f>
        <v>0</v>
      </c>
      <c r="D87" s="16">
        <f>'[3]13'!D89</f>
        <v>0</v>
      </c>
      <c r="E87" s="16">
        <f>'[3]13'!E89</f>
        <v>0</v>
      </c>
      <c r="F87" s="16">
        <f>'[3]13'!F89</f>
        <v>1040</v>
      </c>
      <c r="G87" s="16">
        <f>'[3]13'!G89</f>
        <v>0</v>
      </c>
      <c r="H87" s="17">
        <f t="shared" si="59"/>
        <v>1360</v>
      </c>
      <c r="I87" s="15">
        <f>'[3]13'!J89</f>
        <v>320</v>
      </c>
      <c r="J87" s="16">
        <f>'[3]13'!K89</f>
        <v>0</v>
      </c>
      <c r="K87" s="16">
        <f>'[3]13'!L89</f>
        <v>0</v>
      </c>
      <c r="L87" s="16">
        <f>'[3]13'!M89</f>
        <v>0</v>
      </c>
      <c r="M87" s="16">
        <f>'[3]13'!N89</f>
        <v>0</v>
      </c>
      <c r="N87" s="16">
        <f>'[3]13'!O89</f>
        <v>0</v>
      </c>
      <c r="O87" s="17">
        <f t="shared" si="60"/>
        <v>320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320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256</v>
      </c>
      <c r="AT87" s="8">
        <v>30.73</v>
      </c>
      <c r="AU87" s="8">
        <v>30.73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32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32</v>
      </c>
      <c r="BL87" s="8">
        <f t="shared" si="53"/>
        <v>30.73</v>
      </c>
      <c r="BM87" s="8">
        <f t="shared" si="54"/>
        <v>30.73</v>
      </c>
      <c r="BN87" s="8">
        <f t="shared" si="55"/>
        <v>32</v>
      </c>
      <c r="BO87" s="8">
        <f t="shared" si="56"/>
        <v>32</v>
      </c>
      <c r="BP87" s="182">
        <f t="shared" si="57"/>
        <v>-1.2699999999999996</v>
      </c>
      <c r="BQ87" s="182">
        <f t="shared" si="58"/>
        <v>-1.2699999999999996</v>
      </c>
    </row>
    <row r="88" spans="1:69">
      <c r="A88" s="8" t="s">
        <v>130</v>
      </c>
      <c r="B88" s="15">
        <f>'[3]13'!B90</f>
        <v>320</v>
      </c>
      <c r="C88" s="16">
        <f>'[3]13'!C90</f>
        <v>0</v>
      </c>
      <c r="D88" s="16">
        <f>'[3]13'!D90</f>
        <v>0</v>
      </c>
      <c r="E88" s="16">
        <f>'[3]13'!E90</f>
        <v>0</v>
      </c>
      <c r="F88" s="16">
        <f>'[3]13'!F90</f>
        <v>1040</v>
      </c>
      <c r="G88" s="16">
        <f>'[3]13'!G90</f>
        <v>0</v>
      </c>
      <c r="H88" s="17">
        <f t="shared" si="59"/>
        <v>1360</v>
      </c>
      <c r="I88" s="15">
        <f>'[3]13'!J90</f>
        <v>320</v>
      </c>
      <c r="J88" s="16">
        <f>'[3]13'!K90</f>
        <v>0</v>
      </c>
      <c r="K88" s="16">
        <f>'[3]13'!L90</f>
        <v>0</v>
      </c>
      <c r="L88" s="16">
        <f>'[3]13'!M90</f>
        <v>0</v>
      </c>
      <c r="M88" s="16">
        <f>'[3]13'!N90</f>
        <v>0</v>
      </c>
      <c r="N88" s="16">
        <f>'[3]13'!O90</f>
        <v>0</v>
      </c>
      <c r="O88" s="17">
        <f t="shared" si="60"/>
        <v>320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320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256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32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82">
        <f t="shared" si="57"/>
        <v>-32</v>
      </c>
      <c r="BQ88" s="182">
        <f t="shared" si="58"/>
        <v>-32</v>
      </c>
    </row>
    <row r="89" spans="1:69">
      <c r="A89" s="8" t="s">
        <v>131</v>
      </c>
      <c r="B89" s="15">
        <f>'[3]13'!B91</f>
        <v>320</v>
      </c>
      <c r="C89" s="16">
        <f>'[3]13'!C91</f>
        <v>0</v>
      </c>
      <c r="D89" s="16">
        <f>'[3]13'!D91</f>
        <v>0</v>
      </c>
      <c r="E89" s="16">
        <f>'[3]13'!E91</f>
        <v>0</v>
      </c>
      <c r="F89" s="16">
        <f>'[3]13'!F91</f>
        <v>1040</v>
      </c>
      <c r="G89" s="16">
        <f>'[3]13'!G91</f>
        <v>0</v>
      </c>
      <c r="H89" s="17">
        <f t="shared" si="59"/>
        <v>1360</v>
      </c>
      <c r="I89" s="15">
        <f>'[3]13'!J91</f>
        <v>320</v>
      </c>
      <c r="J89" s="16">
        <f>'[3]13'!K91</f>
        <v>0</v>
      </c>
      <c r="K89" s="16">
        <f>'[3]13'!L91</f>
        <v>0</v>
      </c>
      <c r="L89" s="16">
        <f>'[3]13'!M91</f>
        <v>0</v>
      </c>
      <c r="M89" s="16">
        <f>'[3]13'!N91</f>
        <v>0</v>
      </c>
      <c r="N89" s="16">
        <f>'[3]13'!O91</f>
        <v>0</v>
      </c>
      <c r="O89" s="17">
        <f t="shared" si="60"/>
        <v>320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320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256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32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82">
        <f t="shared" si="57"/>
        <v>-32</v>
      </c>
      <c r="BQ89" s="182">
        <f t="shared" si="58"/>
        <v>-32</v>
      </c>
    </row>
    <row r="90" spans="1:69">
      <c r="A90" s="8" t="s">
        <v>132</v>
      </c>
      <c r="B90" s="15">
        <f>'[3]13'!B92</f>
        <v>320</v>
      </c>
      <c r="C90" s="16">
        <f>'[3]13'!C92</f>
        <v>0</v>
      </c>
      <c r="D90" s="16">
        <f>'[3]13'!D92</f>
        <v>0</v>
      </c>
      <c r="E90" s="16">
        <f>'[3]13'!E92</f>
        <v>0</v>
      </c>
      <c r="F90" s="16">
        <f>'[3]13'!F92</f>
        <v>1040</v>
      </c>
      <c r="G90" s="16">
        <f>'[3]13'!G92</f>
        <v>0</v>
      </c>
      <c r="H90" s="17">
        <f t="shared" si="59"/>
        <v>1360</v>
      </c>
      <c r="I90" s="15">
        <f>'[3]13'!J92</f>
        <v>320</v>
      </c>
      <c r="J90" s="16">
        <f>'[3]13'!K92</f>
        <v>0</v>
      </c>
      <c r="K90" s="16">
        <f>'[3]13'!L92</f>
        <v>0</v>
      </c>
      <c r="L90" s="16">
        <f>'[3]13'!M92</f>
        <v>0</v>
      </c>
      <c r="M90" s="16">
        <f>'[3]13'!N92</f>
        <v>0</v>
      </c>
      <c r="N90" s="16">
        <f>'[3]13'!O92</f>
        <v>0</v>
      </c>
      <c r="O90" s="17">
        <f t="shared" si="60"/>
        <v>320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320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256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32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82">
        <f t="shared" si="57"/>
        <v>-32</v>
      </c>
      <c r="BQ90" s="182">
        <f t="shared" si="58"/>
        <v>-32</v>
      </c>
    </row>
    <row r="91" spans="1:69">
      <c r="A91" s="8" t="s">
        <v>133</v>
      </c>
      <c r="B91" s="15">
        <f>'[3]13'!B93</f>
        <v>320</v>
      </c>
      <c r="C91" s="16">
        <f>'[3]13'!C93</f>
        <v>0</v>
      </c>
      <c r="D91" s="16">
        <f>'[3]13'!D93</f>
        <v>0</v>
      </c>
      <c r="E91" s="16">
        <f>'[3]13'!E93</f>
        <v>0</v>
      </c>
      <c r="F91" s="16">
        <f>'[3]13'!F93</f>
        <v>1040</v>
      </c>
      <c r="G91" s="16">
        <f>'[3]13'!G93</f>
        <v>0</v>
      </c>
      <c r="H91" s="17">
        <f t="shared" si="59"/>
        <v>1360</v>
      </c>
      <c r="I91" s="15">
        <f>'[3]13'!J93</f>
        <v>311.42</v>
      </c>
      <c r="J91" s="16">
        <f>'[3]13'!K93</f>
        <v>0</v>
      </c>
      <c r="K91" s="16">
        <f>'[3]13'!L93</f>
        <v>0</v>
      </c>
      <c r="L91" s="16">
        <f>'[3]13'!M93</f>
        <v>0</v>
      </c>
      <c r="M91" s="16">
        <f>'[3]13'!N93</f>
        <v>0</v>
      </c>
      <c r="N91" s="16">
        <f>'[3]13'!O93</f>
        <v>0</v>
      </c>
      <c r="O91" s="17">
        <f t="shared" si="60"/>
        <v>311.42</v>
      </c>
      <c r="P91" s="18">
        <f>frq!C91</f>
        <v>1</v>
      </c>
      <c r="Q91" s="15">
        <f t="shared" si="33"/>
        <v>311.42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311.42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247.42000000000002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247.42000000000002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32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82">
        <f t="shared" si="57"/>
        <v>-32</v>
      </c>
      <c r="BQ91" s="182">
        <f t="shared" si="58"/>
        <v>-32</v>
      </c>
    </row>
    <row r="92" spans="1:69">
      <c r="A92" s="8" t="s">
        <v>134</v>
      </c>
      <c r="B92" s="15">
        <f>'[3]13'!B94</f>
        <v>320</v>
      </c>
      <c r="C92" s="16">
        <f>'[3]13'!C94</f>
        <v>0</v>
      </c>
      <c r="D92" s="16">
        <f>'[3]13'!D94</f>
        <v>0</v>
      </c>
      <c r="E92" s="16">
        <f>'[3]13'!E94</f>
        <v>0</v>
      </c>
      <c r="F92" s="16">
        <f>'[3]13'!F94</f>
        <v>1040</v>
      </c>
      <c r="G92" s="16">
        <f>'[3]13'!G94</f>
        <v>0</v>
      </c>
      <c r="H92" s="17">
        <f t="shared" si="59"/>
        <v>1360</v>
      </c>
      <c r="I92" s="15">
        <f>'[3]13'!J94</f>
        <v>291.82</v>
      </c>
      <c r="J92" s="16">
        <f>'[3]13'!K94</f>
        <v>0</v>
      </c>
      <c r="K92" s="16">
        <f>'[3]13'!L94</f>
        <v>0</v>
      </c>
      <c r="L92" s="16">
        <f>'[3]13'!M94</f>
        <v>0</v>
      </c>
      <c r="M92" s="16">
        <f>'[3]13'!N94</f>
        <v>0</v>
      </c>
      <c r="N92" s="16">
        <f>'[3]13'!O94</f>
        <v>0</v>
      </c>
      <c r="O92" s="17">
        <f t="shared" si="60"/>
        <v>291.82</v>
      </c>
      <c r="P92" s="18">
        <f>frq!C92</f>
        <v>1</v>
      </c>
      <c r="Q92" s="15">
        <f t="shared" si="33"/>
        <v>291.82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291.82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227.82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227.82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32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82">
        <f t="shared" si="57"/>
        <v>-32</v>
      </c>
      <c r="BQ92" s="182">
        <f t="shared" si="58"/>
        <v>-32</v>
      </c>
    </row>
    <row r="93" spans="1:69">
      <c r="A93" s="8" t="s">
        <v>135</v>
      </c>
      <c r="B93" s="15">
        <f>'[3]13'!B95</f>
        <v>320</v>
      </c>
      <c r="C93" s="16">
        <f>'[3]13'!C95</f>
        <v>0</v>
      </c>
      <c r="D93" s="16">
        <f>'[3]13'!D95</f>
        <v>0</v>
      </c>
      <c r="E93" s="16">
        <f>'[3]13'!E95</f>
        <v>0</v>
      </c>
      <c r="F93" s="16">
        <f>'[3]13'!F95</f>
        <v>1040</v>
      </c>
      <c r="G93" s="16">
        <f>'[3]13'!G95</f>
        <v>0</v>
      </c>
      <c r="H93" s="17">
        <f t="shared" si="59"/>
        <v>1360</v>
      </c>
      <c r="I93" s="15">
        <f>'[3]13'!J95</f>
        <v>270</v>
      </c>
      <c r="J93" s="16">
        <f>'[3]13'!K95</f>
        <v>0</v>
      </c>
      <c r="K93" s="16">
        <f>'[3]13'!L95</f>
        <v>0</v>
      </c>
      <c r="L93" s="16">
        <f>'[3]13'!M95</f>
        <v>0</v>
      </c>
      <c r="M93" s="16">
        <f>'[3]13'!N95</f>
        <v>0</v>
      </c>
      <c r="N93" s="16">
        <f>'[3]13'!O95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206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206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32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32</v>
      </c>
      <c r="BP93" s="182">
        <f t="shared" si="57"/>
        <v>-32</v>
      </c>
      <c r="BQ93" s="182">
        <f t="shared" si="58"/>
        <v>-32</v>
      </c>
    </row>
    <row r="94" spans="1:69">
      <c r="A94" s="8" t="s">
        <v>136</v>
      </c>
      <c r="B94" s="15">
        <f>'[3]13'!B96</f>
        <v>320</v>
      </c>
      <c r="C94" s="16">
        <f>'[3]13'!C96</f>
        <v>0</v>
      </c>
      <c r="D94" s="16">
        <f>'[3]13'!D96</f>
        <v>0</v>
      </c>
      <c r="E94" s="16">
        <f>'[3]13'!E96</f>
        <v>0</v>
      </c>
      <c r="F94" s="16">
        <f>'[3]13'!F96</f>
        <v>1040</v>
      </c>
      <c r="G94" s="16">
        <f>'[3]13'!G96</f>
        <v>0</v>
      </c>
      <c r="H94" s="17">
        <f t="shared" si="59"/>
        <v>1360</v>
      </c>
      <c r="I94" s="15">
        <f>'[3]13'!J96</f>
        <v>270</v>
      </c>
      <c r="J94" s="16">
        <f>'[3]13'!K96</f>
        <v>0</v>
      </c>
      <c r="K94" s="16">
        <f>'[3]13'!L96</f>
        <v>0</v>
      </c>
      <c r="L94" s="16">
        <f>'[3]13'!M96</f>
        <v>0</v>
      </c>
      <c r="M94" s="16">
        <f>'[3]13'!N96</f>
        <v>0</v>
      </c>
      <c r="N94" s="16">
        <f>'[3]13'!O96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206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206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32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32</v>
      </c>
      <c r="BP94" s="182">
        <f t="shared" si="57"/>
        <v>-32</v>
      </c>
      <c r="BQ94" s="182">
        <f t="shared" si="58"/>
        <v>-32</v>
      </c>
    </row>
    <row r="95" spans="1:69">
      <c r="A95" s="8" t="s">
        <v>137</v>
      </c>
      <c r="B95" s="15">
        <f>'[3]13'!B97</f>
        <v>320</v>
      </c>
      <c r="C95" s="16">
        <f>'[3]13'!C97</f>
        <v>0</v>
      </c>
      <c r="D95" s="16">
        <f>'[3]13'!D97</f>
        <v>0</v>
      </c>
      <c r="E95" s="16">
        <f>'[3]13'!E97</f>
        <v>0</v>
      </c>
      <c r="F95" s="16">
        <f>'[3]13'!F97</f>
        <v>1040</v>
      </c>
      <c r="G95" s="16">
        <f>'[3]13'!G97</f>
        <v>0</v>
      </c>
      <c r="H95" s="17">
        <f t="shared" si="59"/>
        <v>1360</v>
      </c>
      <c r="I95" s="15">
        <f>'[3]13'!J97</f>
        <v>270</v>
      </c>
      <c r="J95" s="16">
        <f>'[3]13'!K97</f>
        <v>0</v>
      </c>
      <c r="K95" s="16">
        <f>'[3]13'!L97</f>
        <v>0</v>
      </c>
      <c r="L95" s="16">
        <f>'[3]13'!M97</f>
        <v>0</v>
      </c>
      <c r="M95" s="16">
        <f>'[3]13'!N97</f>
        <v>0</v>
      </c>
      <c r="N95" s="16">
        <f>'[3]13'!O97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206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206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32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32</v>
      </c>
      <c r="BP95" s="182">
        <f t="shared" si="57"/>
        <v>-32</v>
      </c>
      <c r="BQ95" s="182">
        <f t="shared" si="58"/>
        <v>-32</v>
      </c>
    </row>
    <row r="96" spans="1:69">
      <c r="A96" s="8" t="s">
        <v>138</v>
      </c>
      <c r="B96" s="15">
        <f>'[3]13'!B98</f>
        <v>320</v>
      </c>
      <c r="C96" s="16">
        <f>'[3]13'!C98</f>
        <v>0</v>
      </c>
      <c r="D96" s="16">
        <f>'[3]13'!D98</f>
        <v>0</v>
      </c>
      <c r="E96" s="16">
        <f>'[3]13'!E98</f>
        <v>0</v>
      </c>
      <c r="F96" s="16">
        <f>'[3]13'!F98</f>
        <v>1040</v>
      </c>
      <c r="G96" s="16">
        <f>'[3]13'!G98</f>
        <v>0</v>
      </c>
      <c r="H96" s="17">
        <f t="shared" si="59"/>
        <v>1360</v>
      </c>
      <c r="I96" s="15">
        <f>'[3]13'!J98</f>
        <v>270</v>
      </c>
      <c r="J96" s="16">
        <f>'[3]13'!K98</f>
        <v>0</v>
      </c>
      <c r="K96" s="16">
        <f>'[3]13'!L98</f>
        <v>0</v>
      </c>
      <c r="L96" s="16">
        <f>'[3]13'!M98</f>
        <v>0</v>
      </c>
      <c r="M96" s="16">
        <f>'[3]13'!N98</f>
        <v>0</v>
      </c>
      <c r="N96" s="16">
        <f>'[3]13'!O98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206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206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32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32</v>
      </c>
      <c r="BP96" s="182">
        <f t="shared" si="57"/>
        <v>-32</v>
      </c>
      <c r="BQ96" s="182">
        <f t="shared" si="58"/>
        <v>-32</v>
      </c>
    </row>
    <row r="97" spans="1:69">
      <c r="A97" s="8" t="s">
        <v>139</v>
      </c>
      <c r="B97" s="15">
        <f>'[3]13'!B99</f>
        <v>320</v>
      </c>
      <c r="C97" s="16">
        <f>'[3]13'!C99</f>
        <v>0</v>
      </c>
      <c r="D97" s="16">
        <f>'[3]13'!D99</f>
        <v>0</v>
      </c>
      <c r="E97" s="16">
        <f>'[3]13'!E99</f>
        <v>0</v>
      </c>
      <c r="F97" s="16">
        <f>'[3]13'!F99</f>
        <v>1040</v>
      </c>
      <c r="G97" s="16">
        <f>'[3]13'!G99</f>
        <v>0</v>
      </c>
      <c r="H97" s="17">
        <f t="shared" si="59"/>
        <v>1360</v>
      </c>
      <c r="I97" s="15">
        <f>'[3]13'!J99</f>
        <v>270</v>
      </c>
      <c r="J97" s="16">
        <f>'[3]13'!K99</f>
        <v>0</v>
      </c>
      <c r="K97" s="16">
        <f>'[3]13'!L99</f>
        <v>0</v>
      </c>
      <c r="L97" s="16">
        <f>'[3]13'!M99</f>
        <v>0</v>
      </c>
      <c r="M97" s="16">
        <f>'[3]13'!N99</f>
        <v>0</v>
      </c>
      <c r="N97" s="16">
        <f>'[3]13'!O99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206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206</v>
      </c>
      <c r="AW97" s="207">
        <v>32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32</v>
      </c>
      <c r="BD97" s="207">
        <v>32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32</v>
      </c>
      <c r="BP97" s="182">
        <f t="shared" si="57"/>
        <v>-32</v>
      </c>
      <c r="BQ97" s="182">
        <f t="shared" si="58"/>
        <v>-32</v>
      </c>
    </row>
    <row r="98" spans="1:69">
      <c r="A98" s="8" t="s">
        <v>140</v>
      </c>
      <c r="B98" s="15">
        <f>'[3]13'!B100</f>
        <v>320</v>
      </c>
      <c r="C98" s="16">
        <f>'[3]13'!C100</f>
        <v>0</v>
      </c>
      <c r="D98" s="16">
        <f>'[3]13'!D100</f>
        <v>0</v>
      </c>
      <c r="E98" s="16">
        <f>'[3]13'!E100</f>
        <v>0</v>
      </c>
      <c r="F98" s="16">
        <f>'[3]13'!F100</f>
        <v>1040</v>
      </c>
      <c r="G98" s="16">
        <f>'[3]13'!G100</f>
        <v>0</v>
      </c>
      <c r="H98" s="17">
        <f t="shared" si="59"/>
        <v>1360</v>
      </c>
      <c r="I98" s="15">
        <f>'[3]13'!J100</f>
        <v>270</v>
      </c>
      <c r="J98" s="16">
        <f>'[3]13'!K100</f>
        <v>0</v>
      </c>
      <c r="K98" s="16">
        <f>'[3]13'!L100</f>
        <v>0</v>
      </c>
      <c r="L98" s="16">
        <f>'[3]13'!M100</f>
        <v>0</v>
      </c>
      <c r="M98" s="16">
        <f>'[3]13'!N100</f>
        <v>0</v>
      </c>
      <c r="N98" s="16">
        <f>'[3]13'!O100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206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206</v>
      </c>
      <c r="AW98" s="207">
        <v>32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32</v>
      </c>
      <c r="BD98" s="207">
        <v>32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32</v>
      </c>
      <c r="BP98" s="182">
        <f t="shared" si="57"/>
        <v>-32</v>
      </c>
      <c r="BQ98" s="182">
        <f t="shared" si="58"/>
        <v>-32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7.0238000000000049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7.0238000000000049</v>
      </c>
      <c r="P99" s="15">
        <f t="shared" si="62"/>
        <v>2.4E-2</v>
      </c>
      <c r="Q99" s="15">
        <f t="shared" si="62"/>
        <v>7.0238000000000049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7.0238000000000049</v>
      </c>
      <c r="X99" s="15">
        <f t="shared" si="62"/>
        <v>0.74254999999999993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0.74254999999999993</v>
      </c>
      <c r="AE99" s="15">
        <f t="shared" si="62"/>
        <v>0.72927999999999982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0.72927999999999982</v>
      </c>
      <c r="AL99" s="15">
        <f t="shared" si="62"/>
        <v>5.5519700000000034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5.5519700000000034</v>
      </c>
      <c r="AS99" s="15">
        <f t="shared" si="62"/>
        <v>0</v>
      </c>
      <c r="AT99" s="15">
        <f t="shared" si="62"/>
        <v>0.63956500000000027</v>
      </c>
      <c r="AU99" s="15">
        <f t="shared" si="62"/>
        <v>0.63227250000000024</v>
      </c>
      <c r="AV99" s="15">
        <f t="shared" si="62"/>
        <v>0</v>
      </c>
      <c r="AW99" s="15">
        <f t="shared" si="62"/>
        <v>0.74254999999999993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0.74254999999999993</v>
      </c>
      <c r="BD99" s="15">
        <f t="shared" si="62"/>
        <v>0.72927999999999982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0.72927999999999982</v>
      </c>
      <c r="BK99" s="15"/>
      <c r="BL99" s="15">
        <f t="shared" si="63"/>
        <v>0.63956500000000027</v>
      </c>
      <c r="BM99" s="15">
        <f t="shared" si="63"/>
        <v>0.63227250000000024</v>
      </c>
      <c r="BN99" s="15">
        <f t="shared" si="63"/>
        <v>0.74254999999999993</v>
      </c>
      <c r="BO99" s="15">
        <f t="shared" si="63"/>
        <v>0.72927999999999982</v>
      </c>
      <c r="BP99" s="15">
        <f t="shared" si="63"/>
        <v>-0.10298499999999997</v>
      </c>
      <c r="BQ99" s="15">
        <f t="shared" si="63"/>
        <v>-9.7007499999999997E-2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44970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44970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14.61</v>
      </c>
      <c r="J3">
        <f>BYPL_EOD!AC3+BYPL_EOD!AD3</f>
        <v>8.77</v>
      </c>
      <c r="K3">
        <f>MES_EOD!AC3+MES_EOD!AD3</f>
        <v>0</v>
      </c>
      <c r="L3">
        <f>NDMC_EOD!AC3+NDMC_EOD!AD3</f>
        <v>2.02</v>
      </c>
      <c r="M3">
        <f>TPDDL_EOD!AC3+TPDDL_EOD!AD3</f>
        <v>11.69</v>
      </c>
      <c r="N3">
        <f t="shared" ref="N3:N66" si="0">SUM(I3:M3)</f>
        <v>37.089999999999996</v>
      </c>
      <c r="O3" s="154">
        <f t="shared" ref="O3:O66" si="1">G3-N3</f>
        <v>0.51000000000000512</v>
      </c>
      <c r="P3">
        <v>14.810892423833918</v>
      </c>
      <c r="Q3">
        <v>8.8905904556484234</v>
      </c>
      <c r="R3">
        <v>0</v>
      </c>
      <c r="S3">
        <v>2.04777568077649</v>
      </c>
      <c r="T3">
        <v>11.850741439741171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14.61</v>
      </c>
      <c r="J4">
        <f>BYPL_EOD!AC4+BYPL_EOD!AD4</f>
        <v>8.77</v>
      </c>
      <c r="K4">
        <f>MES_EOD!AC4+MES_EOD!AD4</f>
        <v>0</v>
      </c>
      <c r="L4">
        <f>NDMC_EOD!AC4+NDMC_EOD!AD4</f>
        <v>2.02</v>
      </c>
      <c r="M4">
        <f>TPDDL_EOD!AC4+TPDDL_EOD!AD4</f>
        <v>11.69</v>
      </c>
      <c r="N4">
        <f t="shared" si="0"/>
        <v>37.089999999999996</v>
      </c>
      <c r="O4" s="154">
        <f t="shared" si="1"/>
        <v>0.51000000000000512</v>
      </c>
      <c r="P4">
        <v>14.810892423833918</v>
      </c>
      <c r="Q4">
        <v>8.8905904556484234</v>
      </c>
      <c r="R4">
        <v>0</v>
      </c>
      <c r="S4">
        <v>2.04777568077649</v>
      </c>
      <c r="T4">
        <v>11.850741439741171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14.61</v>
      </c>
      <c r="J5">
        <f>BYPL_EOD!AC5+BYPL_EOD!AD5</f>
        <v>8.77</v>
      </c>
      <c r="K5">
        <f>MES_EOD!AC5+MES_EOD!AD5</f>
        <v>0</v>
      </c>
      <c r="L5">
        <f>NDMC_EOD!AC5+NDMC_EOD!AD5</f>
        <v>2.02</v>
      </c>
      <c r="M5">
        <f>TPDDL_EOD!AC5+TPDDL_EOD!AD5</f>
        <v>11.69</v>
      </c>
      <c r="N5">
        <f t="shared" si="0"/>
        <v>37.089999999999996</v>
      </c>
      <c r="O5" s="154">
        <f t="shared" si="1"/>
        <v>0.51000000000000512</v>
      </c>
      <c r="P5">
        <v>14.810892423833918</v>
      </c>
      <c r="Q5">
        <v>8.8905904556484234</v>
      </c>
      <c r="R5">
        <v>0</v>
      </c>
      <c r="S5">
        <v>2.04777568077649</v>
      </c>
      <c r="T5">
        <v>11.850741439741171</v>
      </c>
      <c r="U5" s="156">
        <f t="shared" si="2"/>
        <v>37.6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14.61</v>
      </c>
      <c r="J6">
        <f>BYPL_EOD!AC6+BYPL_EOD!AD6</f>
        <v>8.77</v>
      </c>
      <c r="K6">
        <f>MES_EOD!AC6+MES_EOD!AD6</f>
        <v>0</v>
      </c>
      <c r="L6">
        <f>NDMC_EOD!AC6+NDMC_EOD!AD6</f>
        <v>2.02</v>
      </c>
      <c r="M6">
        <f>TPDDL_EOD!AC6+TPDDL_EOD!AD6</f>
        <v>11.69</v>
      </c>
      <c r="N6">
        <f t="shared" si="0"/>
        <v>37.089999999999996</v>
      </c>
      <c r="O6" s="154">
        <f t="shared" si="1"/>
        <v>0.51000000000000512</v>
      </c>
      <c r="P6">
        <v>14.810892423833918</v>
      </c>
      <c r="Q6">
        <v>8.8905904556484234</v>
      </c>
      <c r="R6">
        <v>0</v>
      </c>
      <c r="S6">
        <v>2.04777568077649</v>
      </c>
      <c r="T6">
        <v>11.850741439741171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14.61</v>
      </c>
      <c r="J7">
        <f>BYPL_EOD!AC7+BYPL_EOD!AD7</f>
        <v>8.77</v>
      </c>
      <c r="K7">
        <f>MES_EOD!AC7+MES_EOD!AD7</f>
        <v>0</v>
      </c>
      <c r="L7">
        <f>NDMC_EOD!AC7+NDMC_EOD!AD7</f>
        <v>2.02</v>
      </c>
      <c r="M7">
        <f>TPDDL_EOD!AC7+TPDDL_EOD!AD7</f>
        <v>11.69</v>
      </c>
      <c r="N7">
        <f t="shared" si="0"/>
        <v>37.089999999999996</v>
      </c>
      <c r="O7" s="154">
        <f t="shared" si="1"/>
        <v>0.51000000000000512</v>
      </c>
      <c r="P7">
        <v>14.810892423833918</v>
      </c>
      <c r="Q7">
        <v>8.8905904556484234</v>
      </c>
      <c r="R7">
        <v>0</v>
      </c>
      <c r="S7">
        <v>2.04777568077649</v>
      </c>
      <c r="T7">
        <v>11.850741439741171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14.61</v>
      </c>
      <c r="J8">
        <f>BYPL_EOD!AC8+BYPL_EOD!AD8</f>
        <v>8.77</v>
      </c>
      <c r="K8">
        <f>MES_EOD!AC8+MES_EOD!AD8</f>
        <v>0</v>
      </c>
      <c r="L8">
        <f>NDMC_EOD!AC8+NDMC_EOD!AD8</f>
        <v>2.02</v>
      </c>
      <c r="M8">
        <f>TPDDL_EOD!AC8+TPDDL_EOD!AD8</f>
        <v>11.69</v>
      </c>
      <c r="N8">
        <f t="shared" si="0"/>
        <v>37.089999999999996</v>
      </c>
      <c r="O8" s="154">
        <f t="shared" si="1"/>
        <v>0.51000000000000512</v>
      </c>
      <c r="P8">
        <v>14.810892423833918</v>
      </c>
      <c r="Q8">
        <v>8.8905904556484234</v>
      </c>
      <c r="R8">
        <v>0</v>
      </c>
      <c r="S8">
        <v>2.04777568077649</v>
      </c>
      <c r="T8">
        <v>11.850741439741171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14.61</v>
      </c>
      <c r="J9">
        <f>BYPL_EOD!AC9+BYPL_EOD!AD9</f>
        <v>8.77</v>
      </c>
      <c r="K9">
        <f>MES_EOD!AC9+MES_EOD!AD9</f>
        <v>0</v>
      </c>
      <c r="L9">
        <f>NDMC_EOD!AC9+NDMC_EOD!AD9</f>
        <v>2.02</v>
      </c>
      <c r="M9">
        <f>TPDDL_EOD!AC9+TPDDL_EOD!AD9</f>
        <v>11.69</v>
      </c>
      <c r="N9">
        <f t="shared" si="0"/>
        <v>37.089999999999996</v>
      </c>
      <c r="O9" s="154">
        <f t="shared" si="1"/>
        <v>0.51000000000000512</v>
      </c>
      <c r="P9">
        <v>14.810892423833918</v>
      </c>
      <c r="Q9">
        <v>8.8905904556484234</v>
      </c>
      <c r="R9">
        <v>0</v>
      </c>
      <c r="S9">
        <v>2.04777568077649</v>
      </c>
      <c r="T9">
        <v>11.850741439741171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14.61</v>
      </c>
      <c r="J10">
        <f>BYPL_EOD!AC10+BYPL_EOD!AD10</f>
        <v>8.77</v>
      </c>
      <c r="K10">
        <f>MES_EOD!AC10+MES_EOD!AD10</f>
        <v>0</v>
      </c>
      <c r="L10">
        <f>NDMC_EOD!AC10+NDMC_EOD!AD10</f>
        <v>2.02</v>
      </c>
      <c r="M10">
        <f>TPDDL_EOD!AC10+TPDDL_EOD!AD10</f>
        <v>11.69</v>
      </c>
      <c r="N10">
        <f t="shared" si="0"/>
        <v>37.089999999999996</v>
      </c>
      <c r="O10" s="154">
        <f t="shared" si="1"/>
        <v>0.51000000000000512</v>
      </c>
      <c r="P10">
        <v>14.810892423833918</v>
      </c>
      <c r="Q10">
        <v>8.8905904556484234</v>
      </c>
      <c r="R10">
        <v>0</v>
      </c>
      <c r="S10">
        <v>2.04777568077649</v>
      </c>
      <c r="T10">
        <v>11.850741439741171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14.61</v>
      </c>
      <c r="J11">
        <f>BYPL_EOD!AC11+BYPL_EOD!AD11</f>
        <v>8.77</v>
      </c>
      <c r="K11">
        <f>MES_EOD!AC11+MES_EOD!AD11</f>
        <v>0</v>
      </c>
      <c r="L11">
        <f>NDMC_EOD!AC11+NDMC_EOD!AD11</f>
        <v>2.02</v>
      </c>
      <c r="M11">
        <f>TPDDL_EOD!AC11+TPDDL_EOD!AD11</f>
        <v>11.69</v>
      </c>
      <c r="N11">
        <f t="shared" si="0"/>
        <v>37.089999999999996</v>
      </c>
      <c r="O11" s="154">
        <f t="shared" si="1"/>
        <v>0.51000000000000512</v>
      </c>
      <c r="P11">
        <v>14.810892423833918</v>
      </c>
      <c r="Q11">
        <v>8.8905904556484234</v>
      </c>
      <c r="R11">
        <v>0</v>
      </c>
      <c r="S11">
        <v>2.04777568077649</v>
      </c>
      <c r="T11">
        <v>11.850741439741171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14.61</v>
      </c>
      <c r="J12">
        <f>BYPL_EOD!AC12+BYPL_EOD!AD12</f>
        <v>8.77</v>
      </c>
      <c r="K12">
        <f>MES_EOD!AC12+MES_EOD!AD12</f>
        <v>0</v>
      </c>
      <c r="L12">
        <f>NDMC_EOD!AC12+NDMC_EOD!AD12</f>
        <v>2.02</v>
      </c>
      <c r="M12">
        <f>TPDDL_EOD!AC12+TPDDL_EOD!AD12</f>
        <v>11.69</v>
      </c>
      <c r="N12">
        <f t="shared" si="0"/>
        <v>37.089999999999996</v>
      </c>
      <c r="O12" s="154">
        <f t="shared" si="1"/>
        <v>0.51000000000000512</v>
      </c>
      <c r="P12">
        <v>14.810892423833918</v>
      </c>
      <c r="Q12">
        <v>8.8905904556484234</v>
      </c>
      <c r="R12">
        <v>0</v>
      </c>
      <c r="S12">
        <v>2.04777568077649</v>
      </c>
      <c r="T12">
        <v>11.850741439741171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14.67</v>
      </c>
      <c r="J13">
        <f>BYPL_EOD!AC13+BYPL_EOD!AD13</f>
        <v>8.8000000000000007</v>
      </c>
      <c r="K13">
        <f>MES_EOD!AC13+MES_EOD!AD13</f>
        <v>0</v>
      </c>
      <c r="L13">
        <f>NDMC_EOD!AC13+NDMC_EOD!AD13</f>
        <v>1.88</v>
      </c>
      <c r="M13">
        <f>TPDDL_EOD!AC13+TPDDL_EOD!AD13</f>
        <v>11.74</v>
      </c>
      <c r="N13">
        <f t="shared" si="0"/>
        <v>37.089999999999996</v>
      </c>
      <c r="O13" s="154">
        <f t="shared" si="1"/>
        <v>0.51000000000000512</v>
      </c>
      <c r="P13">
        <v>14.871717444055003</v>
      </c>
      <c r="Q13">
        <v>8.9210029657589658</v>
      </c>
      <c r="R13">
        <v>0</v>
      </c>
      <c r="S13">
        <v>1.9058506335939609</v>
      </c>
      <c r="T13">
        <v>11.901428956592076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14.67</v>
      </c>
      <c r="J14">
        <f>BYPL_EOD!AC14+BYPL_EOD!AD14</f>
        <v>8.8000000000000007</v>
      </c>
      <c r="K14">
        <f>MES_EOD!AC14+MES_EOD!AD14</f>
        <v>0</v>
      </c>
      <c r="L14">
        <f>NDMC_EOD!AC14+NDMC_EOD!AD14</f>
        <v>1.88</v>
      </c>
      <c r="M14">
        <f>TPDDL_EOD!AC14+TPDDL_EOD!AD14</f>
        <v>11.74</v>
      </c>
      <c r="N14">
        <f t="shared" si="0"/>
        <v>37.089999999999996</v>
      </c>
      <c r="O14" s="154">
        <f t="shared" si="1"/>
        <v>0.51000000000000512</v>
      </c>
      <c r="P14">
        <v>14.871717444055003</v>
      </c>
      <c r="Q14">
        <v>8.9210029657589658</v>
      </c>
      <c r="R14">
        <v>0</v>
      </c>
      <c r="S14">
        <v>1.9058506335939609</v>
      </c>
      <c r="T14">
        <v>11.901428956592076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14.61</v>
      </c>
      <c r="J15">
        <f>BYPL_EOD!AC15+BYPL_EOD!AD15</f>
        <v>8.77</v>
      </c>
      <c r="K15">
        <f>MES_EOD!AC15+MES_EOD!AD15</f>
        <v>0</v>
      </c>
      <c r="L15">
        <f>NDMC_EOD!AC15+NDMC_EOD!AD15</f>
        <v>2.02</v>
      </c>
      <c r="M15">
        <f>TPDDL_EOD!AC15+TPDDL_EOD!AD15</f>
        <v>11.69</v>
      </c>
      <c r="N15">
        <f t="shared" si="0"/>
        <v>37.089999999999996</v>
      </c>
      <c r="O15" s="154">
        <f t="shared" si="1"/>
        <v>0.51000000000000512</v>
      </c>
      <c r="P15">
        <v>14.810892423833918</v>
      </c>
      <c r="Q15">
        <v>8.8905904556484234</v>
      </c>
      <c r="R15">
        <v>0</v>
      </c>
      <c r="S15">
        <v>2.04777568077649</v>
      </c>
      <c r="T15">
        <v>11.850741439741171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14.61</v>
      </c>
      <c r="J16">
        <f>BYPL_EOD!AC16+BYPL_EOD!AD16</f>
        <v>8.77</v>
      </c>
      <c r="K16">
        <f>MES_EOD!AC16+MES_EOD!AD16</f>
        <v>0</v>
      </c>
      <c r="L16">
        <f>NDMC_EOD!AC16+NDMC_EOD!AD16</f>
        <v>2.02</v>
      </c>
      <c r="M16">
        <f>TPDDL_EOD!AC16+TPDDL_EOD!AD16</f>
        <v>11.69</v>
      </c>
      <c r="N16">
        <f t="shared" si="0"/>
        <v>37.089999999999996</v>
      </c>
      <c r="O16" s="154">
        <f t="shared" si="1"/>
        <v>0.51000000000000512</v>
      </c>
      <c r="P16">
        <v>14.810892423833918</v>
      </c>
      <c r="Q16">
        <v>8.8905904556484234</v>
      </c>
      <c r="R16">
        <v>0</v>
      </c>
      <c r="S16">
        <v>2.04777568077649</v>
      </c>
      <c r="T16">
        <v>11.850741439741171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14.61</v>
      </c>
      <c r="J17">
        <f>BYPL_EOD!AC17+BYPL_EOD!AD17</f>
        <v>8.77</v>
      </c>
      <c r="K17">
        <f>MES_EOD!AC17+MES_EOD!AD17</f>
        <v>0</v>
      </c>
      <c r="L17">
        <f>NDMC_EOD!AC17+NDMC_EOD!AD17</f>
        <v>2.02</v>
      </c>
      <c r="M17">
        <f>TPDDL_EOD!AC17+TPDDL_EOD!AD17</f>
        <v>11.69</v>
      </c>
      <c r="N17">
        <f t="shared" si="0"/>
        <v>37.089999999999996</v>
      </c>
      <c r="O17" s="154">
        <f t="shared" si="1"/>
        <v>0.51000000000000512</v>
      </c>
      <c r="P17">
        <v>14.810892423833918</v>
      </c>
      <c r="Q17">
        <v>8.8905904556484234</v>
      </c>
      <c r="R17">
        <v>0</v>
      </c>
      <c r="S17">
        <v>2.04777568077649</v>
      </c>
      <c r="T17">
        <v>11.850741439741171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14.61</v>
      </c>
      <c r="J18">
        <f>BYPL_EOD!AC18+BYPL_EOD!AD18</f>
        <v>8.77</v>
      </c>
      <c r="K18">
        <f>MES_EOD!AC18+MES_EOD!AD18</f>
        <v>0</v>
      </c>
      <c r="L18">
        <f>NDMC_EOD!AC18+NDMC_EOD!AD18</f>
        <v>2.02</v>
      </c>
      <c r="M18">
        <f>TPDDL_EOD!AC18+TPDDL_EOD!AD18</f>
        <v>11.69</v>
      </c>
      <c r="N18">
        <f t="shared" si="0"/>
        <v>37.089999999999996</v>
      </c>
      <c r="O18" s="154">
        <f t="shared" si="1"/>
        <v>0.51000000000000512</v>
      </c>
      <c r="P18">
        <v>14.810892423833918</v>
      </c>
      <c r="Q18">
        <v>8.8905904556484234</v>
      </c>
      <c r="R18">
        <v>0</v>
      </c>
      <c r="S18">
        <v>2.04777568077649</v>
      </c>
      <c r="T18">
        <v>11.850741439741171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14.61</v>
      </c>
      <c r="J19">
        <f>BYPL_EOD!AC19+BYPL_EOD!AD19</f>
        <v>8.77</v>
      </c>
      <c r="K19">
        <f>MES_EOD!AC19+MES_EOD!AD19</f>
        <v>0</v>
      </c>
      <c r="L19">
        <f>NDMC_EOD!AC19+NDMC_EOD!AD19</f>
        <v>2.02</v>
      </c>
      <c r="M19">
        <f>TPDDL_EOD!AC19+TPDDL_EOD!AD19</f>
        <v>11.69</v>
      </c>
      <c r="N19">
        <f t="shared" si="0"/>
        <v>37.089999999999996</v>
      </c>
      <c r="O19" s="154">
        <f t="shared" si="1"/>
        <v>0.51000000000000512</v>
      </c>
      <c r="P19">
        <v>14.810892423833918</v>
      </c>
      <c r="Q19">
        <v>8.8905904556484234</v>
      </c>
      <c r="R19">
        <v>0</v>
      </c>
      <c r="S19">
        <v>2.04777568077649</v>
      </c>
      <c r="T19">
        <v>11.850741439741171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14.61</v>
      </c>
      <c r="J20">
        <f>BYPL_EOD!AC20+BYPL_EOD!AD20</f>
        <v>8.77</v>
      </c>
      <c r="K20">
        <f>MES_EOD!AC20+MES_EOD!AD20</f>
        <v>0</v>
      </c>
      <c r="L20">
        <f>NDMC_EOD!AC20+NDMC_EOD!AD20</f>
        <v>2.02</v>
      </c>
      <c r="M20">
        <f>TPDDL_EOD!AC20+TPDDL_EOD!AD20</f>
        <v>11.69</v>
      </c>
      <c r="N20">
        <f t="shared" si="0"/>
        <v>37.089999999999996</v>
      </c>
      <c r="O20" s="154">
        <f t="shared" si="1"/>
        <v>0.51000000000000512</v>
      </c>
      <c r="P20">
        <v>14.810892423833918</v>
      </c>
      <c r="Q20">
        <v>8.8905904556484234</v>
      </c>
      <c r="R20">
        <v>0</v>
      </c>
      <c r="S20">
        <v>2.04777568077649</v>
      </c>
      <c r="T20">
        <v>11.850741439741171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14.61</v>
      </c>
      <c r="J21">
        <f>BYPL_EOD!AC21+BYPL_EOD!AD21</f>
        <v>8.77</v>
      </c>
      <c r="K21">
        <f>MES_EOD!AC21+MES_EOD!AD21</f>
        <v>0</v>
      </c>
      <c r="L21">
        <f>NDMC_EOD!AC21+NDMC_EOD!AD21</f>
        <v>2.02</v>
      </c>
      <c r="M21">
        <f>TPDDL_EOD!AC21+TPDDL_EOD!AD21</f>
        <v>11.69</v>
      </c>
      <c r="N21">
        <f t="shared" si="0"/>
        <v>37.089999999999996</v>
      </c>
      <c r="O21" s="154">
        <f t="shared" si="1"/>
        <v>0.51000000000000512</v>
      </c>
      <c r="P21">
        <v>14.810892423833918</v>
      </c>
      <c r="Q21">
        <v>8.8905904556484234</v>
      </c>
      <c r="R21">
        <v>0</v>
      </c>
      <c r="S21">
        <v>2.04777568077649</v>
      </c>
      <c r="T21">
        <v>11.850741439741171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14.61</v>
      </c>
      <c r="J22">
        <f>BYPL_EOD!AC22+BYPL_EOD!AD22</f>
        <v>8.77</v>
      </c>
      <c r="K22">
        <f>MES_EOD!AC22+MES_EOD!AD22</f>
        <v>0</v>
      </c>
      <c r="L22">
        <f>NDMC_EOD!AC22+NDMC_EOD!AD22</f>
        <v>2.02</v>
      </c>
      <c r="M22">
        <f>TPDDL_EOD!AC22+TPDDL_EOD!AD22</f>
        <v>11.69</v>
      </c>
      <c r="N22">
        <f t="shared" si="0"/>
        <v>37.089999999999996</v>
      </c>
      <c r="O22" s="154">
        <f t="shared" si="1"/>
        <v>0.51000000000000512</v>
      </c>
      <c r="P22">
        <v>14.810892423833918</v>
      </c>
      <c r="Q22">
        <v>8.8905904556484234</v>
      </c>
      <c r="R22">
        <v>0</v>
      </c>
      <c r="S22">
        <v>2.04777568077649</v>
      </c>
      <c r="T22">
        <v>11.850741439741171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14.61</v>
      </c>
      <c r="J23">
        <f>BYPL_EOD!AC23+BYPL_EOD!AD23</f>
        <v>8.77</v>
      </c>
      <c r="K23">
        <f>MES_EOD!AC23+MES_EOD!AD23</f>
        <v>0</v>
      </c>
      <c r="L23">
        <f>NDMC_EOD!AC23+NDMC_EOD!AD23</f>
        <v>2.02</v>
      </c>
      <c r="M23">
        <f>TPDDL_EOD!AC23+TPDDL_EOD!AD23</f>
        <v>11.69</v>
      </c>
      <c r="N23">
        <f t="shared" si="0"/>
        <v>37.089999999999996</v>
      </c>
      <c r="O23" s="154">
        <f t="shared" si="1"/>
        <v>0.51000000000000512</v>
      </c>
      <c r="P23">
        <v>14.810892423833918</v>
      </c>
      <c r="Q23">
        <v>8.8905904556484234</v>
      </c>
      <c r="R23">
        <v>0</v>
      </c>
      <c r="S23">
        <v>2.04777568077649</v>
      </c>
      <c r="T23">
        <v>11.850741439741171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14.61</v>
      </c>
      <c r="J24">
        <f>BYPL_EOD!AC24+BYPL_EOD!AD24</f>
        <v>8.77</v>
      </c>
      <c r="K24">
        <f>MES_EOD!AC24+MES_EOD!AD24</f>
        <v>0</v>
      </c>
      <c r="L24">
        <f>NDMC_EOD!AC24+NDMC_EOD!AD24</f>
        <v>2.02</v>
      </c>
      <c r="M24">
        <f>TPDDL_EOD!AC24+TPDDL_EOD!AD24</f>
        <v>11.69</v>
      </c>
      <c r="N24">
        <f t="shared" si="0"/>
        <v>37.089999999999996</v>
      </c>
      <c r="O24" s="154">
        <f t="shared" si="1"/>
        <v>0.51000000000000512</v>
      </c>
      <c r="P24">
        <v>14.810892423833918</v>
      </c>
      <c r="Q24">
        <v>8.8905904556484234</v>
      </c>
      <c r="R24">
        <v>0</v>
      </c>
      <c r="S24">
        <v>2.04777568077649</v>
      </c>
      <c r="T24">
        <v>11.850741439741171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14.23</v>
      </c>
      <c r="J25">
        <f>BYPL_EOD!AC25+BYPL_EOD!AD25</f>
        <v>8.5399999999999991</v>
      </c>
      <c r="K25">
        <f>MES_EOD!AC25+MES_EOD!AD25</f>
        <v>0</v>
      </c>
      <c r="L25">
        <f>NDMC_EOD!AC25+NDMC_EOD!AD25</f>
        <v>1.96</v>
      </c>
      <c r="M25">
        <f>TPDDL_EOD!AC25+TPDDL_EOD!AD25</f>
        <v>11.38</v>
      </c>
      <c r="N25">
        <f t="shared" si="0"/>
        <v>36.11</v>
      </c>
      <c r="O25" s="154">
        <f t="shared" si="1"/>
        <v>0.49000000000000199</v>
      </c>
      <c r="P25">
        <v>14.423096095264471</v>
      </c>
      <c r="Q25">
        <v>8.6558847964552754</v>
      </c>
      <c r="R25">
        <v>0</v>
      </c>
      <c r="S25">
        <v>1.9865965106618666</v>
      </c>
      <c r="T25">
        <v>11.53442259761839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14.23</v>
      </c>
      <c r="J26">
        <f>BYPL_EOD!AC26+BYPL_EOD!AD26</f>
        <v>8.5399999999999991</v>
      </c>
      <c r="K26">
        <f>MES_EOD!AC26+MES_EOD!AD26</f>
        <v>0</v>
      </c>
      <c r="L26">
        <f>NDMC_EOD!AC26+NDMC_EOD!AD26</f>
        <v>1.96</v>
      </c>
      <c r="M26">
        <f>TPDDL_EOD!AC26+TPDDL_EOD!AD26</f>
        <v>11.38</v>
      </c>
      <c r="N26">
        <f t="shared" si="0"/>
        <v>36.11</v>
      </c>
      <c r="O26" s="154">
        <f t="shared" si="1"/>
        <v>0.49000000000000199</v>
      </c>
      <c r="P26">
        <v>14.423096095264471</v>
      </c>
      <c r="Q26">
        <v>8.6558847964552754</v>
      </c>
      <c r="R26">
        <v>0</v>
      </c>
      <c r="S26">
        <v>1.9865965106618666</v>
      </c>
      <c r="T26">
        <v>11.53442259761839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14.23</v>
      </c>
      <c r="J27">
        <f>BYPL_EOD!AC27+BYPL_EOD!AD27</f>
        <v>8.5399999999999991</v>
      </c>
      <c r="K27">
        <f>MES_EOD!AC27+MES_EOD!AD27</f>
        <v>0</v>
      </c>
      <c r="L27">
        <f>NDMC_EOD!AC27+NDMC_EOD!AD27</f>
        <v>1.96</v>
      </c>
      <c r="M27">
        <f>TPDDL_EOD!AC27+TPDDL_EOD!AD27</f>
        <v>11.38</v>
      </c>
      <c r="N27">
        <f t="shared" si="0"/>
        <v>36.11</v>
      </c>
      <c r="O27" s="154">
        <f t="shared" si="1"/>
        <v>0.49000000000000199</v>
      </c>
      <c r="P27">
        <v>14.423096095264471</v>
      </c>
      <c r="Q27">
        <v>8.6558847964552754</v>
      </c>
      <c r="R27">
        <v>0</v>
      </c>
      <c r="S27">
        <v>1.9865965106618666</v>
      </c>
      <c r="T27">
        <v>11.53442259761839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14.23</v>
      </c>
      <c r="J28">
        <f>BYPL_EOD!AC28+BYPL_EOD!AD28</f>
        <v>8.5399999999999991</v>
      </c>
      <c r="K28">
        <f>MES_EOD!AC28+MES_EOD!AD28</f>
        <v>0</v>
      </c>
      <c r="L28">
        <f>NDMC_EOD!AC28+NDMC_EOD!AD28</f>
        <v>1.96</v>
      </c>
      <c r="M28">
        <f>TPDDL_EOD!AC28+TPDDL_EOD!AD28</f>
        <v>11.38</v>
      </c>
      <c r="N28">
        <f t="shared" si="0"/>
        <v>36.11</v>
      </c>
      <c r="O28" s="154">
        <f t="shared" si="1"/>
        <v>0.49000000000000199</v>
      </c>
      <c r="P28">
        <v>14.423096095264471</v>
      </c>
      <c r="Q28">
        <v>8.6558847964552754</v>
      </c>
      <c r="R28">
        <v>0</v>
      </c>
      <c r="S28">
        <v>1.9865965106618666</v>
      </c>
      <c r="T28">
        <v>11.53442259761839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14.23</v>
      </c>
      <c r="J29">
        <f>BYPL_EOD!AC29+BYPL_EOD!AD29</f>
        <v>8.5399999999999991</v>
      </c>
      <c r="K29">
        <f>MES_EOD!AC29+MES_EOD!AD29</f>
        <v>0</v>
      </c>
      <c r="L29">
        <f>NDMC_EOD!AC29+NDMC_EOD!AD29</f>
        <v>1.96</v>
      </c>
      <c r="M29">
        <f>TPDDL_EOD!AC29+TPDDL_EOD!AD29</f>
        <v>11.38</v>
      </c>
      <c r="N29">
        <f t="shared" si="0"/>
        <v>36.11</v>
      </c>
      <c r="O29" s="154">
        <f t="shared" si="1"/>
        <v>0.49000000000000199</v>
      </c>
      <c r="P29">
        <v>14.423096095264471</v>
      </c>
      <c r="Q29">
        <v>8.6558847964552754</v>
      </c>
      <c r="R29">
        <v>0</v>
      </c>
      <c r="S29">
        <v>1.9865965106618666</v>
      </c>
      <c r="T29">
        <v>11.53442259761839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14.23</v>
      </c>
      <c r="J30">
        <f>BYPL_EOD!AC30+BYPL_EOD!AD30</f>
        <v>8.5399999999999991</v>
      </c>
      <c r="K30">
        <f>MES_EOD!AC30+MES_EOD!AD30</f>
        <v>0</v>
      </c>
      <c r="L30">
        <f>NDMC_EOD!AC30+NDMC_EOD!AD30</f>
        <v>1.96</v>
      </c>
      <c r="M30">
        <f>TPDDL_EOD!AC30+TPDDL_EOD!AD30</f>
        <v>11.38</v>
      </c>
      <c r="N30">
        <f t="shared" si="0"/>
        <v>36.11</v>
      </c>
      <c r="O30" s="154">
        <f t="shared" si="1"/>
        <v>0.49000000000000199</v>
      </c>
      <c r="P30">
        <v>14.423096095264471</v>
      </c>
      <c r="Q30">
        <v>8.6558847964552754</v>
      </c>
      <c r="R30">
        <v>0</v>
      </c>
      <c r="S30">
        <v>1.9865965106618666</v>
      </c>
      <c r="T30">
        <v>11.53442259761839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14.23</v>
      </c>
      <c r="J31">
        <f>BYPL_EOD!AC31+BYPL_EOD!AD31</f>
        <v>8.5399999999999991</v>
      </c>
      <c r="K31">
        <f>MES_EOD!AC31+MES_EOD!AD31</f>
        <v>0</v>
      </c>
      <c r="L31">
        <f>NDMC_EOD!AC31+NDMC_EOD!AD31</f>
        <v>1.96</v>
      </c>
      <c r="M31">
        <f>TPDDL_EOD!AC31+TPDDL_EOD!AD31</f>
        <v>11.38</v>
      </c>
      <c r="N31">
        <f t="shared" si="0"/>
        <v>36.11</v>
      </c>
      <c r="O31" s="154">
        <f t="shared" si="1"/>
        <v>0.49000000000000199</v>
      </c>
      <c r="P31">
        <v>14.423096095264471</v>
      </c>
      <c r="Q31">
        <v>8.6558847964552754</v>
      </c>
      <c r="R31">
        <v>0</v>
      </c>
      <c r="S31">
        <v>1.9865965106618666</v>
      </c>
      <c r="T31">
        <v>11.53442259761839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14.23</v>
      </c>
      <c r="J32">
        <f>BYPL_EOD!AC32+BYPL_EOD!AD32</f>
        <v>8.5399999999999991</v>
      </c>
      <c r="K32">
        <f>MES_EOD!AC32+MES_EOD!AD32</f>
        <v>0</v>
      </c>
      <c r="L32">
        <f>NDMC_EOD!AC32+NDMC_EOD!AD32</f>
        <v>1.96</v>
      </c>
      <c r="M32">
        <f>TPDDL_EOD!AC32+TPDDL_EOD!AD32</f>
        <v>11.38</v>
      </c>
      <c r="N32">
        <f t="shared" si="0"/>
        <v>36.11</v>
      </c>
      <c r="O32" s="154">
        <f t="shared" si="1"/>
        <v>0.49000000000000199</v>
      </c>
      <c r="P32">
        <v>14.423096095264471</v>
      </c>
      <c r="Q32">
        <v>8.6558847964552754</v>
      </c>
      <c r="R32">
        <v>0</v>
      </c>
      <c r="S32">
        <v>1.9865965106618666</v>
      </c>
      <c r="T32">
        <v>11.53442259761839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14.23</v>
      </c>
      <c r="J33">
        <f>BYPL_EOD!AC33+BYPL_EOD!AD33</f>
        <v>8.5399999999999991</v>
      </c>
      <c r="K33">
        <f>MES_EOD!AC33+MES_EOD!AD33</f>
        <v>0</v>
      </c>
      <c r="L33">
        <f>NDMC_EOD!AC33+NDMC_EOD!AD33</f>
        <v>1.96</v>
      </c>
      <c r="M33">
        <f>TPDDL_EOD!AC33+TPDDL_EOD!AD33</f>
        <v>11.38</v>
      </c>
      <c r="N33">
        <f t="shared" si="0"/>
        <v>36.11</v>
      </c>
      <c r="O33" s="154">
        <f t="shared" si="1"/>
        <v>0.49000000000000199</v>
      </c>
      <c r="P33">
        <v>14.423096095264471</v>
      </c>
      <c r="Q33">
        <v>8.6558847964552754</v>
      </c>
      <c r="R33">
        <v>0</v>
      </c>
      <c r="S33">
        <v>1.9865965106618666</v>
      </c>
      <c r="T33">
        <v>11.53442259761839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14.23</v>
      </c>
      <c r="J34">
        <f>BYPL_EOD!AC34+BYPL_EOD!AD34</f>
        <v>8.5399999999999991</v>
      </c>
      <c r="K34">
        <f>MES_EOD!AC34+MES_EOD!AD34</f>
        <v>0</v>
      </c>
      <c r="L34">
        <f>NDMC_EOD!AC34+NDMC_EOD!AD34</f>
        <v>1.96</v>
      </c>
      <c r="M34">
        <f>TPDDL_EOD!AC34+TPDDL_EOD!AD34</f>
        <v>11.38</v>
      </c>
      <c r="N34">
        <f t="shared" si="0"/>
        <v>36.11</v>
      </c>
      <c r="O34" s="154">
        <f t="shared" si="1"/>
        <v>0.49000000000000199</v>
      </c>
      <c r="P34">
        <v>14.423096095264471</v>
      </c>
      <c r="Q34">
        <v>8.6558847964552754</v>
      </c>
      <c r="R34">
        <v>0</v>
      </c>
      <c r="S34">
        <v>1.9865965106618666</v>
      </c>
      <c r="T34">
        <v>11.53442259761839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14.23</v>
      </c>
      <c r="J35">
        <f>BYPL_EOD!AC35+BYPL_EOD!AD35</f>
        <v>8.5399999999999991</v>
      </c>
      <c r="K35">
        <f>MES_EOD!AC35+MES_EOD!AD35</f>
        <v>0</v>
      </c>
      <c r="L35">
        <f>NDMC_EOD!AC35+NDMC_EOD!AD35</f>
        <v>1.96</v>
      </c>
      <c r="M35">
        <f>TPDDL_EOD!AC35+TPDDL_EOD!AD35</f>
        <v>11.38</v>
      </c>
      <c r="N35">
        <f t="shared" si="0"/>
        <v>36.11</v>
      </c>
      <c r="O35" s="154">
        <f t="shared" si="1"/>
        <v>0.49000000000000199</v>
      </c>
      <c r="P35">
        <v>14.423096095264471</v>
      </c>
      <c r="Q35">
        <v>8.6558847964552754</v>
      </c>
      <c r="R35">
        <v>0</v>
      </c>
      <c r="S35">
        <v>1.9865965106618666</v>
      </c>
      <c r="T35">
        <v>11.53442259761839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14.23</v>
      </c>
      <c r="J36">
        <f>BYPL_EOD!AC36+BYPL_EOD!AD36</f>
        <v>8.5399999999999991</v>
      </c>
      <c r="K36">
        <f>MES_EOD!AC36+MES_EOD!AD36</f>
        <v>0</v>
      </c>
      <c r="L36">
        <f>NDMC_EOD!AC36+NDMC_EOD!AD36</f>
        <v>1.96</v>
      </c>
      <c r="M36">
        <f>TPDDL_EOD!AC36+TPDDL_EOD!AD36</f>
        <v>11.38</v>
      </c>
      <c r="N36">
        <f t="shared" si="0"/>
        <v>36.11</v>
      </c>
      <c r="O36" s="154">
        <f t="shared" si="1"/>
        <v>0.49000000000000199</v>
      </c>
      <c r="P36">
        <v>14.423096095264471</v>
      </c>
      <c r="Q36">
        <v>8.6558847964552754</v>
      </c>
      <c r="R36">
        <v>0</v>
      </c>
      <c r="S36">
        <v>1.9865965106618666</v>
      </c>
      <c r="T36">
        <v>11.53442259761839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14.23</v>
      </c>
      <c r="J37">
        <f>BYPL_EOD!AC37+BYPL_EOD!AD37</f>
        <v>8.5399999999999991</v>
      </c>
      <c r="K37">
        <f>MES_EOD!AC37+MES_EOD!AD37</f>
        <v>0</v>
      </c>
      <c r="L37">
        <f>NDMC_EOD!AC37+NDMC_EOD!AD37</f>
        <v>1.96</v>
      </c>
      <c r="M37">
        <f>TPDDL_EOD!AC37+TPDDL_EOD!AD37</f>
        <v>11.38</v>
      </c>
      <c r="N37">
        <f t="shared" si="0"/>
        <v>36.11</v>
      </c>
      <c r="O37" s="154">
        <f t="shared" si="1"/>
        <v>0.49000000000000199</v>
      </c>
      <c r="P37">
        <v>14.423096095264471</v>
      </c>
      <c r="Q37">
        <v>8.6558847964552754</v>
      </c>
      <c r="R37">
        <v>0</v>
      </c>
      <c r="S37">
        <v>1.9865965106618666</v>
      </c>
      <c r="T37">
        <v>11.53442259761839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14.23</v>
      </c>
      <c r="J38">
        <f>BYPL_EOD!AC38+BYPL_EOD!AD38</f>
        <v>8.5399999999999991</v>
      </c>
      <c r="K38">
        <f>MES_EOD!AC38+MES_EOD!AD38</f>
        <v>0</v>
      </c>
      <c r="L38">
        <f>NDMC_EOD!AC38+NDMC_EOD!AD38</f>
        <v>1.96</v>
      </c>
      <c r="M38">
        <f>TPDDL_EOD!AC38+TPDDL_EOD!AD38</f>
        <v>11.38</v>
      </c>
      <c r="N38">
        <f t="shared" si="0"/>
        <v>36.11</v>
      </c>
      <c r="O38" s="154">
        <f t="shared" si="1"/>
        <v>0.49000000000000199</v>
      </c>
      <c r="P38">
        <v>14.423096095264471</v>
      </c>
      <c r="Q38">
        <v>8.6558847964552754</v>
      </c>
      <c r="R38">
        <v>0</v>
      </c>
      <c r="S38">
        <v>1.9865965106618666</v>
      </c>
      <c r="T38">
        <v>11.53442259761839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14.23</v>
      </c>
      <c r="J39">
        <f>BYPL_EOD!AC39+BYPL_EOD!AD39</f>
        <v>8.5399999999999991</v>
      </c>
      <c r="K39">
        <f>MES_EOD!AC39+MES_EOD!AD39</f>
        <v>0</v>
      </c>
      <c r="L39">
        <f>NDMC_EOD!AC39+NDMC_EOD!AD39</f>
        <v>1.96</v>
      </c>
      <c r="M39">
        <f>TPDDL_EOD!AC39+TPDDL_EOD!AD39</f>
        <v>11.38</v>
      </c>
      <c r="N39">
        <f t="shared" si="0"/>
        <v>36.11</v>
      </c>
      <c r="O39" s="154">
        <f t="shared" si="1"/>
        <v>0.18999999999999773</v>
      </c>
      <c r="P39">
        <v>14.304873996122957</v>
      </c>
      <c r="Q39">
        <v>8.5849349210744936</v>
      </c>
      <c r="R39">
        <v>0</v>
      </c>
      <c r="S39">
        <v>1.9703129327056215</v>
      </c>
      <c r="T39">
        <v>11.439878150096925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14.23</v>
      </c>
      <c r="J40">
        <f>BYPL_EOD!AC40+BYPL_EOD!AD40</f>
        <v>8.5399999999999991</v>
      </c>
      <c r="K40">
        <f>MES_EOD!AC40+MES_EOD!AD40</f>
        <v>0</v>
      </c>
      <c r="L40">
        <f>NDMC_EOD!AC40+NDMC_EOD!AD40</f>
        <v>1.96</v>
      </c>
      <c r="M40">
        <f>TPDDL_EOD!AC40+TPDDL_EOD!AD40</f>
        <v>11.38</v>
      </c>
      <c r="N40">
        <f t="shared" si="0"/>
        <v>36.11</v>
      </c>
      <c r="O40" s="154">
        <f t="shared" si="1"/>
        <v>0.18999999999999773</v>
      </c>
      <c r="P40">
        <v>14.304873996122957</v>
      </c>
      <c r="Q40">
        <v>8.5849349210744936</v>
      </c>
      <c r="R40">
        <v>0</v>
      </c>
      <c r="S40">
        <v>1.9703129327056215</v>
      </c>
      <c r="T40">
        <v>11.439878150096925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14.23</v>
      </c>
      <c r="J41">
        <f>BYPL_EOD!AC41+BYPL_EOD!AD41</f>
        <v>8.5399999999999991</v>
      </c>
      <c r="K41">
        <f>MES_EOD!AC41+MES_EOD!AD41</f>
        <v>0</v>
      </c>
      <c r="L41">
        <f>NDMC_EOD!AC41+NDMC_EOD!AD41</f>
        <v>1.96</v>
      </c>
      <c r="M41">
        <f>TPDDL_EOD!AC41+TPDDL_EOD!AD41</f>
        <v>11.38</v>
      </c>
      <c r="N41">
        <f t="shared" si="0"/>
        <v>36.11</v>
      </c>
      <c r="O41" s="154">
        <f t="shared" si="1"/>
        <v>0.18999999999999773</v>
      </c>
      <c r="P41">
        <v>14.304873996122957</v>
      </c>
      <c r="Q41">
        <v>8.5849349210744936</v>
      </c>
      <c r="R41">
        <v>0</v>
      </c>
      <c r="S41">
        <v>1.9703129327056215</v>
      </c>
      <c r="T41">
        <v>11.439878150096925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14.23</v>
      </c>
      <c r="J42">
        <f>BYPL_EOD!AC42+BYPL_EOD!AD42</f>
        <v>8.5399999999999991</v>
      </c>
      <c r="K42">
        <f>MES_EOD!AC42+MES_EOD!AD42</f>
        <v>0</v>
      </c>
      <c r="L42">
        <f>NDMC_EOD!AC42+NDMC_EOD!AD42</f>
        <v>1.96</v>
      </c>
      <c r="M42">
        <f>TPDDL_EOD!AC42+TPDDL_EOD!AD42</f>
        <v>11.38</v>
      </c>
      <c r="N42">
        <f t="shared" si="0"/>
        <v>36.11</v>
      </c>
      <c r="O42" s="154">
        <f t="shared" si="1"/>
        <v>0.18999999999999773</v>
      </c>
      <c r="P42">
        <v>14.304873996122957</v>
      </c>
      <c r="Q42">
        <v>8.5849349210744936</v>
      </c>
      <c r="R42">
        <v>0</v>
      </c>
      <c r="S42">
        <v>1.9703129327056215</v>
      </c>
      <c r="T42">
        <v>11.439878150096925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14.23</v>
      </c>
      <c r="J43">
        <f>BYPL_EOD!AC43+BYPL_EOD!AD43</f>
        <v>8.5399999999999991</v>
      </c>
      <c r="K43">
        <f>MES_EOD!AC43+MES_EOD!AD43</f>
        <v>0</v>
      </c>
      <c r="L43">
        <f>NDMC_EOD!AC43+NDMC_EOD!AD43</f>
        <v>1.96</v>
      </c>
      <c r="M43">
        <f>TPDDL_EOD!AC43+TPDDL_EOD!AD43</f>
        <v>11.38</v>
      </c>
      <c r="N43">
        <f t="shared" si="0"/>
        <v>36.11</v>
      </c>
      <c r="O43" s="154">
        <f t="shared" si="1"/>
        <v>0.18999999999999773</v>
      </c>
      <c r="P43">
        <v>14.304873996122957</v>
      </c>
      <c r="Q43">
        <v>8.5849349210744936</v>
      </c>
      <c r="R43">
        <v>0</v>
      </c>
      <c r="S43">
        <v>1.9703129327056215</v>
      </c>
      <c r="T43">
        <v>11.439878150096925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14.23</v>
      </c>
      <c r="J44">
        <f>BYPL_EOD!AC44+BYPL_EOD!AD44</f>
        <v>8.5399999999999991</v>
      </c>
      <c r="K44">
        <f>MES_EOD!AC44+MES_EOD!AD44</f>
        <v>0</v>
      </c>
      <c r="L44">
        <f>NDMC_EOD!AC44+NDMC_EOD!AD44</f>
        <v>1.96</v>
      </c>
      <c r="M44">
        <f>TPDDL_EOD!AC44+TPDDL_EOD!AD44</f>
        <v>11.38</v>
      </c>
      <c r="N44">
        <f t="shared" si="0"/>
        <v>36.11</v>
      </c>
      <c r="O44" s="154">
        <f t="shared" si="1"/>
        <v>0.18999999999999773</v>
      </c>
      <c r="P44">
        <v>14.304873996122957</v>
      </c>
      <c r="Q44">
        <v>8.5849349210744936</v>
      </c>
      <c r="R44">
        <v>0</v>
      </c>
      <c r="S44">
        <v>1.9703129327056215</v>
      </c>
      <c r="T44">
        <v>11.439878150096925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14.23</v>
      </c>
      <c r="J45">
        <f>BYPL_EOD!AC45+BYPL_EOD!AD45</f>
        <v>8.5399999999999991</v>
      </c>
      <c r="K45">
        <f>MES_EOD!AC45+MES_EOD!AD45</f>
        <v>0</v>
      </c>
      <c r="L45">
        <f>NDMC_EOD!AC45+NDMC_EOD!AD45</f>
        <v>1.96</v>
      </c>
      <c r="M45">
        <f>TPDDL_EOD!AC45+TPDDL_EOD!AD45</f>
        <v>11.38</v>
      </c>
      <c r="N45">
        <f t="shared" si="0"/>
        <v>36.11</v>
      </c>
      <c r="O45" s="154">
        <f t="shared" si="1"/>
        <v>0.18999999999999773</v>
      </c>
      <c r="P45">
        <v>14.304873996122957</v>
      </c>
      <c r="Q45">
        <v>8.5849349210744936</v>
      </c>
      <c r="R45">
        <v>0</v>
      </c>
      <c r="S45">
        <v>1.9703129327056215</v>
      </c>
      <c r="T45">
        <v>11.439878150096925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14.23</v>
      </c>
      <c r="J46">
        <f>BYPL_EOD!AC46+BYPL_EOD!AD46</f>
        <v>8.5399999999999991</v>
      </c>
      <c r="K46">
        <f>MES_EOD!AC46+MES_EOD!AD46</f>
        <v>0</v>
      </c>
      <c r="L46">
        <f>NDMC_EOD!AC46+NDMC_EOD!AD46</f>
        <v>1.96</v>
      </c>
      <c r="M46">
        <f>TPDDL_EOD!AC46+TPDDL_EOD!AD46</f>
        <v>11.38</v>
      </c>
      <c r="N46">
        <f t="shared" si="0"/>
        <v>36.11</v>
      </c>
      <c r="O46" s="154">
        <f t="shared" si="1"/>
        <v>0.18999999999999773</v>
      </c>
      <c r="P46">
        <v>14.304873996122957</v>
      </c>
      <c r="Q46">
        <v>8.5849349210744936</v>
      </c>
      <c r="R46">
        <v>0</v>
      </c>
      <c r="S46">
        <v>1.9703129327056215</v>
      </c>
      <c r="T46">
        <v>11.439878150096925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14.23</v>
      </c>
      <c r="J47">
        <f>BYPL_EOD!AC47+BYPL_EOD!AD47</f>
        <v>8.5399999999999991</v>
      </c>
      <c r="K47">
        <f>MES_EOD!AC47+MES_EOD!AD47</f>
        <v>0</v>
      </c>
      <c r="L47">
        <f>NDMC_EOD!AC47+NDMC_EOD!AD47</f>
        <v>1.96</v>
      </c>
      <c r="M47">
        <f>TPDDL_EOD!AC47+TPDDL_EOD!AD47</f>
        <v>11.38</v>
      </c>
      <c r="N47">
        <f t="shared" si="0"/>
        <v>36.11</v>
      </c>
      <c r="O47" s="154">
        <f t="shared" si="1"/>
        <v>0.18999999999999773</v>
      </c>
      <c r="P47">
        <v>14.304873996122957</v>
      </c>
      <c r="Q47">
        <v>8.5849349210744936</v>
      </c>
      <c r="R47">
        <v>0</v>
      </c>
      <c r="S47">
        <v>1.9703129327056215</v>
      </c>
      <c r="T47">
        <v>11.439878150096925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14.23</v>
      </c>
      <c r="J48">
        <f>BYPL_EOD!AC48+BYPL_EOD!AD48</f>
        <v>8.5399999999999991</v>
      </c>
      <c r="K48">
        <f>MES_EOD!AC48+MES_EOD!AD48</f>
        <v>0</v>
      </c>
      <c r="L48">
        <f>NDMC_EOD!AC48+NDMC_EOD!AD48</f>
        <v>1.96</v>
      </c>
      <c r="M48">
        <f>TPDDL_EOD!AC48+TPDDL_EOD!AD48</f>
        <v>11.38</v>
      </c>
      <c r="N48">
        <f t="shared" si="0"/>
        <v>36.11</v>
      </c>
      <c r="O48" s="154">
        <f t="shared" si="1"/>
        <v>0.18999999999999773</v>
      </c>
      <c r="P48">
        <v>14.304873996122957</v>
      </c>
      <c r="Q48">
        <v>8.5849349210744936</v>
      </c>
      <c r="R48">
        <v>0</v>
      </c>
      <c r="S48">
        <v>1.9703129327056215</v>
      </c>
      <c r="T48">
        <v>11.439878150096925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14.23</v>
      </c>
      <c r="J49">
        <f>BYPL_EOD!AC49+BYPL_EOD!AD49</f>
        <v>8.5399999999999991</v>
      </c>
      <c r="K49">
        <f>MES_EOD!AC49+MES_EOD!AD49</f>
        <v>0</v>
      </c>
      <c r="L49">
        <f>NDMC_EOD!AC49+NDMC_EOD!AD49</f>
        <v>1.96</v>
      </c>
      <c r="M49">
        <f>TPDDL_EOD!AC49+TPDDL_EOD!AD49</f>
        <v>11.38</v>
      </c>
      <c r="N49">
        <f t="shared" si="0"/>
        <v>36.11</v>
      </c>
      <c r="O49" s="154">
        <f t="shared" si="1"/>
        <v>0.18999999999999773</v>
      </c>
      <c r="P49">
        <v>14.304873996122957</v>
      </c>
      <c r="Q49">
        <v>8.5849349210744936</v>
      </c>
      <c r="R49">
        <v>0</v>
      </c>
      <c r="S49">
        <v>1.9703129327056215</v>
      </c>
      <c r="T49">
        <v>11.439878150096925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14.23</v>
      </c>
      <c r="J50">
        <f>BYPL_EOD!AC50+BYPL_EOD!AD50</f>
        <v>8.5399999999999991</v>
      </c>
      <c r="K50">
        <f>MES_EOD!AC50+MES_EOD!AD50</f>
        <v>0</v>
      </c>
      <c r="L50">
        <f>NDMC_EOD!AC50+NDMC_EOD!AD50</f>
        <v>1.96</v>
      </c>
      <c r="M50">
        <f>TPDDL_EOD!AC50+TPDDL_EOD!AD50</f>
        <v>11.38</v>
      </c>
      <c r="N50">
        <f t="shared" si="0"/>
        <v>36.11</v>
      </c>
      <c r="O50" s="154">
        <f t="shared" si="1"/>
        <v>0.18999999999999773</v>
      </c>
      <c r="P50">
        <v>14.304873996122957</v>
      </c>
      <c r="Q50">
        <v>8.5849349210744936</v>
      </c>
      <c r="R50">
        <v>0</v>
      </c>
      <c r="S50">
        <v>1.9703129327056215</v>
      </c>
      <c r="T50">
        <v>11.439878150096925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14.23</v>
      </c>
      <c r="J51">
        <f>BYPL_EOD!AC51+BYPL_EOD!AD51</f>
        <v>8.5399999999999991</v>
      </c>
      <c r="K51">
        <f>MES_EOD!AC51+MES_EOD!AD51</f>
        <v>0</v>
      </c>
      <c r="L51">
        <f>NDMC_EOD!AC51+NDMC_EOD!AD51</f>
        <v>1.96</v>
      </c>
      <c r="M51">
        <f>TPDDL_EOD!AC51+TPDDL_EOD!AD51</f>
        <v>11.38</v>
      </c>
      <c r="N51">
        <f t="shared" si="0"/>
        <v>36.11</v>
      </c>
      <c r="O51" s="154">
        <f t="shared" si="1"/>
        <v>0.18999999999999773</v>
      </c>
      <c r="P51">
        <v>14.304873996122957</v>
      </c>
      <c r="Q51">
        <v>8.5849349210744936</v>
      </c>
      <c r="R51">
        <v>0</v>
      </c>
      <c r="S51">
        <v>1.9703129327056215</v>
      </c>
      <c r="T51">
        <v>11.439878150096925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14.23</v>
      </c>
      <c r="J52">
        <f>BYPL_EOD!AC52+BYPL_EOD!AD52</f>
        <v>8.5399999999999991</v>
      </c>
      <c r="K52">
        <f>MES_EOD!AC52+MES_EOD!AD52</f>
        <v>0</v>
      </c>
      <c r="L52">
        <f>NDMC_EOD!AC52+NDMC_EOD!AD52</f>
        <v>1.96</v>
      </c>
      <c r="M52">
        <f>TPDDL_EOD!AC52+TPDDL_EOD!AD52</f>
        <v>11.38</v>
      </c>
      <c r="N52">
        <f t="shared" si="0"/>
        <v>36.11</v>
      </c>
      <c r="O52" s="154">
        <f t="shared" si="1"/>
        <v>0.18999999999999773</v>
      </c>
      <c r="P52">
        <v>14.304873996122957</v>
      </c>
      <c r="Q52">
        <v>8.5849349210744936</v>
      </c>
      <c r="R52">
        <v>0</v>
      </c>
      <c r="S52">
        <v>1.9703129327056215</v>
      </c>
      <c r="T52">
        <v>11.439878150096925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14.23</v>
      </c>
      <c r="J53">
        <f>BYPL_EOD!AC53+BYPL_EOD!AD53</f>
        <v>8.5399999999999991</v>
      </c>
      <c r="K53">
        <f>MES_EOD!AC53+MES_EOD!AD53</f>
        <v>0</v>
      </c>
      <c r="L53">
        <f>NDMC_EOD!AC53+NDMC_EOD!AD53</f>
        <v>1.96</v>
      </c>
      <c r="M53">
        <f>TPDDL_EOD!AC53+TPDDL_EOD!AD53</f>
        <v>11.38</v>
      </c>
      <c r="N53">
        <f t="shared" si="0"/>
        <v>36.11</v>
      </c>
      <c r="O53" s="154">
        <f t="shared" si="1"/>
        <v>0.18999999999999773</v>
      </c>
      <c r="P53">
        <v>14.304873996122957</v>
      </c>
      <c r="Q53">
        <v>8.5849349210744936</v>
      </c>
      <c r="R53">
        <v>0</v>
      </c>
      <c r="S53">
        <v>1.9703129327056215</v>
      </c>
      <c r="T53">
        <v>11.439878150096925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14.23</v>
      </c>
      <c r="J54">
        <f>BYPL_EOD!AC54+BYPL_EOD!AD54</f>
        <v>8.5399999999999991</v>
      </c>
      <c r="K54">
        <f>MES_EOD!AC54+MES_EOD!AD54</f>
        <v>0</v>
      </c>
      <c r="L54">
        <f>NDMC_EOD!AC54+NDMC_EOD!AD54</f>
        <v>1.96</v>
      </c>
      <c r="M54">
        <f>TPDDL_EOD!AC54+TPDDL_EOD!AD54</f>
        <v>11.38</v>
      </c>
      <c r="N54">
        <f t="shared" si="0"/>
        <v>36.11</v>
      </c>
      <c r="O54" s="154">
        <f t="shared" si="1"/>
        <v>0.18999999999999773</v>
      </c>
      <c r="P54">
        <v>14.304873996122957</v>
      </c>
      <c r="Q54">
        <v>8.5849349210744936</v>
      </c>
      <c r="R54">
        <v>0</v>
      </c>
      <c r="S54">
        <v>1.9703129327056215</v>
      </c>
      <c r="T54">
        <v>11.439878150096925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35.419999999999995</v>
      </c>
      <c r="E55">
        <f>GT!N55</f>
        <v>0</v>
      </c>
      <c r="F55">
        <f t="shared" si="4"/>
        <v>84</v>
      </c>
      <c r="G55">
        <f t="shared" si="5"/>
        <v>35.419999999999995</v>
      </c>
      <c r="H55" s="154"/>
      <c r="I55">
        <f>BRPL_EOD!AC55+BRPL_EOD!AD55</f>
        <v>14.23</v>
      </c>
      <c r="J55">
        <f>BYPL_EOD!AC55+BYPL_EOD!AD55</f>
        <v>8.5399999999999991</v>
      </c>
      <c r="K55">
        <f>MES_EOD!AC55+MES_EOD!AD55</f>
        <v>0</v>
      </c>
      <c r="L55">
        <f>NDMC_EOD!AC55+NDMC_EOD!AD55</f>
        <v>1.96</v>
      </c>
      <c r="M55">
        <f>TPDDL_EOD!AC55+TPDDL_EOD!AD55</f>
        <v>11.38</v>
      </c>
      <c r="N55">
        <f t="shared" si="0"/>
        <v>36.11</v>
      </c>
      <c r="O55" s="154">
        <f t="shared" si="1"/>
        <v>-0.69000000000000483</v>
      </c>
      <c r="P55">
        <v>13.958089171974521</v>
      </c>
      <c r="Q55">
        <v>8.3768152866242023</v>
      </c>
      <c r="R55">
        <v>0</v>
      </c>
      <c r="S55">
        <v>1.9225477707006366</v>
      </c>
      <c r="T55">
        <v>11.162547770700636</v>
      </c>
      <c r="U55" s="156">
        <f t="shared" si="2"/>
        <v>35.419999999999995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37.299999999999997</v>
      </c>
      <c r="E56">
        <f>GT!N56</f>
        <v>0</v>
      </c>
      <c r="F56">
        <f t="shared" si="4"/>
        <v>84</v>
      </c>
      <c r="G56">
        <f t="shared" si="5"/>
        <v>37.299999999999997</v>
      </c>
      <c r="H56" s="154"/>
      <c r="I56">
        <f>BRPL_EOD!AC56+BRPL_EOD!AD56</f>
        <v>14.61</v>
      </c>
      <c r="J56">
        <f>BYPL_EOD!AC56+BYPL_EOD!AD56</f>
        <v>8.77</v>
      </c>
      <c r="K56">
        <f>MES_EOD!AC56+MES_EOD!AD56</f>
        <v>0</v>
      </c>
      <c r="L56">
        <f>NDMC_EOD!AC56+NDMC_EOD!AD56</f>
        <v>2.02</v>
      </c>
      <c r="M56">
        <f>TPDDL_EOD!AC56+TPDDL_EOD!AD56</f>
        <v>11.69</v>
      </c>
      <c r="N56">
        <f t="shared" si="0"/>
        <v>37.089999999999996</v>
      </c>
      <c r="O56" s="154">
        <f t="shared" si="1"/>
        <v>0.21000000000000085</v>
      </c>
      <c r="P56">
        <v>14.692720409813965</v>
      </c>
      <c r="Q56">
        <v>8.8196548935022907</v>
      </c>
      <c r="R56">
        <v>0</v>
      </c>
      <c r="S56">
        <v>2.0314370450256134</v>
      </c>
      <c r="T56">
        <v>11.756187651658129</v>
      </c>
      <c r="U56" s="156">
        <f t="shared" si="2"/>
        <v>37.299999999999997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37.299999999999997</v>
      </c>
      <c r="E57">
        <f>GT!N57</f>
        <v>0</v>
      </c>
      <c r="F57">
        <f t="shared" si="4"/>
        <v>84</v>
      </c>
      <c r="G57">
        <f t="shared" si="5"/>
        <v>37.299999999999997</v>
      </c>
      <c r="H57" s="154"/>
      <c r="I57">
        <f>BRPL_EOD!AC57+BRPL_EOD!AD57</f>
        <v>14.61</v>
      </c>
      <c r="J57">
        <f>BYPL_EOD!AC57+BYPL_EOD!AD57</f>
        <v>8.77</v>
      </c>
      <c r="K57">
        <f>MES_EOD!AC57+MES_EOD!AD57</f>
        <v>0</v>
      </c>
      <c r="L57">
        <f>NDMC_EOD!AC57+NDMC_EOD!AD57</f>
        <v>2.02</v>
      </c>
      <c r="M57">
        <f>TPDDL_EOD!AC57+TPDDL_EOD!AD57</f>
        <v>11.69</v>
      </c>
      <c r="N57">
        <f t="shared" si="0"/>
        <v>37.089999999999996</v>
      </c>
      <c r="O57" s="154">
        <f t="shared" si="1"/>
        <v>0.21000000000000085</v>
      </c>
      <c r="P57">
        <v>14.692720409813965</v>
      </c>
      <c r="Q57">
        <v>8.8196548935022907</v>
      </c>
      <c r="R57">
        <v>0</v>
      </c>
      <c r="S57">
        <v>2.0314370450256134</v>
      </c>
      <c r="T57">
        <v>11.756187651658129</v>
      </c>
      <c r="U57" s="156">
        <f t="shared" si="2"/>
        <v>37.299999999999997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37.299999999999997</v>
      </c>
      <c r="E58">
        <f>GT!N58</f>
        <v>0</v>
      </c>
      <c r="F58">
        <f t="shared" si="4"/>
        <v>84</v>
      </c>
      <c r="G58">
        <f t="shared" si="5"/>
        <v>37.299999999999997</v>
      </c>
      <c r="H58" s="154"/>
      <c r="I58">
        <f>BRPL_EOD!AC58+BRPL_EOD!AD58</f>
        <v>14.61</v>
      </c>
      <c r="J58">
        <f>BYPL_EOD!AC58+BYPL_EOD!AD58</f>
        <v>8.77</v>
      </c>
      <c r="K58">
        <f>MES_EOD!AC58+MES_EOD!AD58</f>
        <v>0</v>
      </c>
      <c r="L58">
        <f>NDMC_EOD!AC58+NDMC_EOD!AD58</f>
        <v>2.02</v>
      </c>
      <c r="M58">
        <f>TPDDL_EOD!AC58+TPDDL_EOD!AD58</f>
        <v>11.69</v>
      </c>
      <c r="N58">
        <f t="shared" si="0"/>
        <v>37.089999999999996</v>
      </c>
      <c r="O58" s="154">
        <f t="shared" si="1"/>
        <v>0.21000000000000085</v>
      </c>
      <c r="P58">
        <v>14.692720409813965</v>
      </c>
      <c r="Q58">
        <v>8.8196548935022907</v>
      </c>
      <c r="R58">
        <v>0</v>
      </c>
      <c r="S58">
        <v>2.0314370450256134</v>
      </c>
      <c r="T58">
        <v>11.756187651658129</v>
      </c>
      <c r="U58" s="156">
        <f t="shared" si="2"/>
        <v>37.299999999999997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37.299999999999997</v>
      </c>
      <c r="E59">
        <f>GT!N59</f>
        <v>0</v>
      </c>
      <c r="F59">
        <f t="shared" si="4"/>
        <v>84</v>
      </c>
      <c r="G59">
        <f t="shared" si="5"/>
        <v>37.299999999999997</v>
      </c>
      <c r="H59" s="154"/>
      <c r="I59">
        <f>BRPL_EOD!AC59+BRPL_EOD!AD59</f>
        <v>14.61</v>
      </c>
      <c r="J59">
        <f>BYPL_EOD!AC59+BYPL_EOD!AD59</f>
        <v>8.77</v>
      </c>
      <c r="K59">
        <f>MES_EOD!AC59+MES_EOD!AD59</f>
        <v>0</v>
      </c>
      <c r="L59">
        <f>NDMC_EOD!AC59+NDMC_EOD!AD59</f>
        <v>2.02</v>
      </c>
      <c r="M59">
        <f>TPDDL_EOD!AC59+TPDDL_EOD!AD59</f>
        <v>11.69</v>
      </c>
      <c r="N59">
        <f t="shared" si="0"/>
        <v>37.089999999999996</v>
      </c>
      <c r="O59" s="154">
        <f t="shared" si="1"/>
        <v>0.21000000000000085</v>
      </c>
      <c r="P59">
        <v>14.692720409813965</v>
      </c>
      <c r="Q59">
        <v>8.8196548935022907</v>
      </c>
      <c r="R59">
        <v>0</v>
      </c>
      <c r="S59">
        <v>2.0314370450256134</v>
      </c>
      <c r="T59">
        <v>11.756187651658129</v>
      </c>
      <c r="U59" s="156">
        <f t="shared" si="2"/>
        <v>37.299999999999997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37.299999999999997</v>
      </c>
      <c r="E60">
        <f>GT!N60</f>
        <v>0</v>
      </c>
      <c r="F60">
        <f t="shared" si="4"/>
        <v>84</v>
      </c>
      <c r="G60">
        <f t="shared" si="5"/>
        <v>37.299999999999997</v>
      </c>
      <c r="H60" s="154"/>
      <c r="I60">
        <f>BRPL_EOD!AC60+BRPL_EOD!AD60</f>
        <v>14.61</v>
      </c>
      <c r="J60">
        <f>BYPL_EOD!AC60+BYPL_EOD!AD60</f>
        <v>8.77</v>
      </c>
      <c r="K60">
        <f>MES_EOD!AC60+MES_EOD!AD60</f>
        <v>0</v>
      </c>
      <c r="L60">
        <f>NDMC_EOD!AC60+NDMC_EOD!AD60</f>
        <v>2.02</v>
      </c>
      <c r="M60">
        <f>TPDDL_EOD!AC60+TPDDL_EOD!AD60</f>
        <v>11.69</v>
      </c>
      <c r="N60">
        <f t="shared" si="0"/>
        <v>37.089999999999996</v>
      </c>
      <c r="O60" s="154">
        <f t="shared" si="1"/>
        <v>0.21000000000000085</v>
      </c>
      <c r="P60">
        <v>14.692720409813965</v>
      </c>
      <c r="Q60">
        <v>8.8196548935022907</v>
      </c>
      <c r="R60">
        <v>0</v>
      </c>
      <c r="S60">
        <v>2.0314370450256134</v>
      </c>
      <c r="T60">
        <v>11.756187651658129</v>
      </c>
      <c r="U60" s="156">
        <f t="shared" si="2"/>
        <v>37.299999999999997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37.299999999999997</v>
      </c>
      <c r="E61">
        <f>GT!N61</f>
        <v>0</v>
      </c>
      <c r="F61">
        <f t="shared" si="4"/>
        <v>84</v>
      </c>
      <c r="G61">
        <f t="shared" si="5"/>
        <v>37.299999999999997</v>
      </c>
      <c r="H61" s="154"/>
      <c r="I61">
        <f>BRPL_EOD!AC61+BRPL_EOD!AD61</f>
        <v>14.61</v>
      </c>
      <c r="J61">
        <f>BYPL_EOD!AC61+BYPL_EOD!AD61</f>
        <v>8.77</v>
      </c>
      <c r="K61">
        <f>MES_EOD!AC61+MES_EOD!AD61</f>
        <v>0</v>
      </c>
      <c r="L61">
        <f>NDMC_EOD!AC61+NDMC_EOD!AD61</f>
        <v>2.02</v>
      </c>
      <c r="M61">
        <f>TPDDL_EOD!AC61+TPDDL_EOD!AD61</f>
        <v>11.69</v>
      </c>
      <c r="N61">
        <f t="shared" si="0"/>
        <v>37.089999999999996</v>
      </c>
      <c r="O61" s="154">
        <f t="shared" si="1"/>
        <v>0.21000000000000085</v>
      </c>
      <c r="P61">
        <v>14.692720409813965</v>
      </c>
      <c r="Q61">
        <v>8.8196548935022907</v>
      </c>
      <c r="R61">
        <v>0</v>
      </c>
      <c r="S61">
        <v>2.0314370450256134</v>
      </c>
      <c r="T61">
        <v>11.756187651658129</v>
      </c>
      <c r="U61" s="156">
        <f t="shared" si="2"/>
        <v>37.299999999999997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37.299999999999997</v>
      </c>
      <c r="E62">
        <f>GT!N62</f>
        <v>0</v>
      </c>
      <c r="F62">
        <f t="shared" si="4"/>
        <v>84</v>
      </c>
      <c r="G62">
        <f t="shared" si="5"/>
        <v>37.299999999999997</v>
      </c>
      <c r="H62" s="154"/>
      <c r="I62">
        <f>BRPL_EOD!AC62+BRPL_EOD!AD62</f>
        <v>14.61</v>
      </c>
      <c r="J62">
        <f>BYPL_EOD!AC62+BYPL_EOD!AD62</f>
        <v>8.77</v>
      </c>
      <c r="K62">
        <f>MES_EOD!AC62+MES_EOD!AD62</f>
        <v>0</v>
      </c>
      <c r="L62">
        <f>NDMC_EOD!AC62+NDMC_EOD!AD62</f>
        <v>2.02</v>
      </c>
      <c r="M62">
        <f>TPDDL_EOD!AC62+TPDDL_EOD!AD62</f>
        <v>11.69</v>
      </c>
      <c r="N62">
        <f t="shared" si="0"/>
        <v>37.089999999999996</v>
      </c>
      <c r="O62" s="154">
        <f t="shared" si="1"/>
        <v>0.21000000000000085</v>
      </c>
      <c r="P62">
        <v>14.692720409813965</v>
      </c>
      <c r="Q62">
        <v>8.8196548935022907</v>
      </c>
      <c r="R62">
        <v>0</v>
      </c>
      <c r="S62">
        <v>2.0314370450256134</v>
      </c>
      <c r="T62">
        <v>11.756187651658129</v>
      </c>
      <c r="U62" s="156">
        <f t="shared" si="2"/>
        <v>37.299999999999997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37.299999999999997</v>
      </c>
      <c r="E63">
        <f>GT!N63</f>
        <v>0</v>
      </c>
      <c r="F63">
        <f t="shared" si="4"/>
        <v>84</v>
      </c>
      <c r="G63">
        <f t="shared" si="5"/>
        <v>37.299999999999997</v>
      </c>
      <c r="H63" s="154"/>
      <c r="I63">
        <f>BRPL_EOD!AC63+BRPL_EOD!AD63</f>
        <v>14.61</v>
      </c>
      <c r="J63">
        <f>BYPL_EOD!AC63+BYPL_EOD!AD63</f>
        <v>8.77</v>
      </c>
      <c r="K63">
        <f>MES_EOD!AC63+MES_EOD!AD63</f>
        <v>0</v>
      </c>
      <c r="L63">
        <f>NDMC_EOD!AC63+NDMC_EOD!AD63</f>
        <v>2.02</v>
      </c>
      <c r="M63">
        <f>TPDDL_EOD!AC63+TPDDL_EOD!AD63</f>
        <v>11.69</v>
      </c>
      <c r="N63">
        <f t="shared" si="0"/>
        <v>37.089999999999996</v>
      </c>
      <c r="O63" s="154">
        <f t="shared" si="1"/>
        <v>0.21000000000000085</v>
      </c>
      <c r="P63">
        <v>14.692720409813965</v>
      </c>
      <c r="Q63">
        <v>8.8196548935022907</v>
      </c>
      <c r="R63">
        <v>0</v>
      </c>
      <c r="S63">
        <v>2.0314370450256134</v>
      </c>
      <c r="T63">
        <v>11.756187651658129</v>
      </c>
      <c r="U63" s="156">
        <f t="shared" si="2"/>
        <v>37.299999999999997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37.299999999999997</v>
      </c>
      <c r="E64">
        <f>GT!N64</f>
        <v>0</v>
      </c>
      <c r="F64">
        <f t="shared" si="4"/>
        <v>84</v>
      </c>
      <c r="G64">
        <f t="shared" si="5"/>
        <v>37.299999999999997</v>
      </c>
      <c r="H64" s="154"/>
      <c r="I64">
        <f>BRPL_EOD!AC64+BRPL_EOD!AD64</f>
        <v>14.61</v>
      </c>
      <c r="J64">
        <f>BYPL_EOD!AC64+BYPL_EOD!AD64</f>
        <v>8.77</v>
      </c>
      <c r="K64">
        <f>MES_EOD!AC64+MES_EOD!AD64</f>
        <v>0</v>
      </c>
      <c r="L64">
        <f>NDMC_EOD!AC64+NDMC_EOD!AD64</f>
        <v>2.02</v>
      </c>
      <c r="M64">
        <f>TPDDL_EOD!AC64+TPDDL_EOD!AD64</f>
        <v>11.69</v>
      </c>
      <c r="N64">
        <f t="shared" si="0"/>
        <v>37.089999999999996</v>
      </c>
      <c r="O64" s="154">
        <f t="shared" si="1"/>
        <v>0.21000000000000085</v>
      </c>
      <c r="P64">
        <v>14.692720409813965</v>
      </c>
      <c r="Q64">
        <v>8.8196548935022907</v>
      </c>
      <c r="R64">
        <v>0</v>
      </c>
      <c r="S64">
        <v>2.0314370450256134</v>
      </c>
      <c r="T64">
        <v>11.756187651658129</v>
      </c>
      <c r="U64" s="156">
        <f t="shared" si="2"/>
        <v>37.299999999999997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37.299999999999997</v>
      </c>
      <c r="E65">
        <f>GT!N65</f>
        <v>0</v>
      </c>
      <c r="F65">
        <f t="shared" si="4"/>
        <v>84</v>
      </c>
      <c r="G65">
        <f t="shared" si="5"/>
        <v>37.299999999999997</v>
      </c>
      <c r="H65" s="154"/>
      <c r="I65">
        <f>BRPL_EOD!AC65+BRPL_EOD!AD65</f>
        <v>14.61</v>
      </c>
      <c r="J65">
        <f>BYPL_EOD!AC65+BYPL_EOD!AD65</f>
        <v>8.77</v>
      </c>
      <c r="K65">
        <f>MES_EOD!AC65+MES_EOD!AD65</f>
        <v>0</v>
      </c>
      <c r="L65">
        <f>NDMC_EOD!AC65+NDMC_EOD!AD65</f>
        <v>2.02</v>
      </c>
      <c r="M65">
        <f>TPDDL_EOD!AC65+TPDDL_EOD!AD65</f>
        <v>11.69</v>
      </c>
      <c r="N65">
        <f t="shared" si="0"/>
        <v>37.089999999999996</v>
      </c>
      <c r="O65" s="154">
        <f t="shared" si="1"/>
        <v>0.21000000000000085</v>
      </c>
      <c r="P65">
        <v>14.692720409813965</v>
      </c>
      <c r="Q65">
        <v>8.8196548935022907</v>
      </c>
      <c r="R65">
        <v>0</v>
      </c>
      <c r="S65">
        <v>2.0314370450256134</v>
      </c>
      <c r="T65">
        <v>11.756187651658129</v>
      </c>
      <c r="U65" s="156">
        <f t="shared" si="2"/>
        <v>37.299999999999997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37.299999999999997</v>
      </c>
      <c r="E66">
        <f>GT!N66</f>
        <v>0</v>
      </c>
      <c r="F66">
        <f t="shared" si="4"/>
        <v>84</v>
      </c>
      <c r="G66">
        <f t="shared" si="5"/>
        <v>37.299999999999997</v>
      </c>
      <c r="H66" s="154"/>
      <c r="I66">
        <f>BRPL_EOD!AC66+BRPL_EOD!AD66</f>
        <v>14.61</v>
      </c>
      <c r="J66">
        <f>BYPL_EOD!AC66+BYPL_EOD!AD66</f>
        <v>8.77</v>
      </c>
      <c r="K66">
        <f>MES_EOD!AC66+MES_EOD!AD66</f>
        <v>0</v>
      </c>
      <c r="L66">
        <f>NDMC_EOD!AC66+NDMC_EOD!AD66</f>
        <v>2.02</v>
      </c>
      <c r="M66">
        <f>TPDDL_EOD!AC66+TPDDL_EOD!AD66</f>
        <v>11.69</v>
      </c>
      <c r="N66">
        <f t="shared" si="0"/>
        <v>37.089999999999996</v>
      </c>
      <c r="O66" s="154">
        <f t="shared" si="1"/>
        <v>0.21000000000000085</v>
      </c>
      <c r="P66">
        <v>14.692720409813965</v>
      </c>
      <c r="Q66">
        <v>8.8196548935022907</v>
      </c>
      <c r="R66">
        <v>0</v>
      </c>
      <c r="S66">
        <v>2.0314370450256134</v>
      </c>
      <c r="T66">
        <v>11.756187651658129</v>
      </c>
      <c r="U66" s="156">
        <f t="shared" si="2"/>
        <v>37.299999999999997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37.299999999999997</v>
      </c>
      <c r="E67">
        <f>GT!N67</f>
        <v>0</v>
      </c>
      <c r="F67">
        <f t="shared" si="4"/>
        <v>84</v>
      </c>
      <c r="G67">
        <f t="shared" si="5"/>
        <v>37.299999999999997</v>
      </c>
      <c r="H67" s="154"/>
      <c r="I67">
        <f>BRPL_EOD!AC67+BRPL_EOD!AD67</f>
        <v>14.61</v>
      </c>
      <c r="J67">
        <f>BYPL_EOD!AC67+BYPL_EOD!AD67</f>
        <v>8.77</v>
      </c>
      <c r="K67">
        <f>MES_EOD!AC67+MES_EOD!AD67</f>
        <v>0</v>
      </c>
      <c r="L67">
        <f>NDMC_EOD!AC67+NDMC_EOD!AD67</f>
        <v>2.02</v>
      </c>
      <c r="M67">
        <f>TPDDL_EOD!AC67+TPDDL_EOD!AD67</f>
        <v>11.69</v>
      </c>
      <c r="N67">
        <f t="shared" ref="N67:N98" si="6">SUM(I67:M67)</f>
        <v>37.089999999999996</v>
      </c>
      <c r="O67" s="154">
        <f t="shared" ref="O67:O98" si="7">G67-N67</f>
        <v>0.21000000000000085</v>
      </c>
      <c r="P67">
        <v>14.692720409813965</v>
      </c>
      <c r="Q67">
        <v>8.8196548935022907</v>
      </c>
      <c r="R67">
        <v>0</v>
      </c>
      <c r="S67">
        <v>2.0314370450256134</v>
      </c>
      <c r="T67">
        <v>11.756187651658129</v>
      </c>
      <c r="U67" s="156">
        <f t="shared" ref="U67:U98" si="8">SUM(P67:T67)</f>
        <v>37.299999999999997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37.299999999999997</v>
      </c>
      <c r="H68" s="154"/>
      <c r="I68">
        <f>BRPL_EOD!AC68+BRPL_EOD!AD68</f>
        <v>14.61</v>
      </c>
      <c r="J68">
        <f>BYPL_EOD!AC68+BYPL_EOD!AD68</f>
        <v>8.77</v>
      </c>
      <c r="K68">
        <f>MES_EOD!AC68+MES_EOD!AD68</f>
        <v>0</v>
      </c>
      <c r="L68">
        <f>NDMC_EOD!AC68+NDMC_EOD!AD68</f>
        <v>2.02</v>
      </c>
      <c r="M68">
        <f>TPDDL_EOD!AC68+TPDDL_EOD!AD68</f>
        <v>11.69</v>
      </c>
      <c r="N68">
        <f t="shared" si="6"/>
        <v>37.089999999999996</v>
      </c>
      <c r="O68" s="154">
        <f t="shared" si="7"/>
        <v>0.21000000000000085</v>
      </c>
      <c r="P68">
        <v>14.692720409813965</v>
      </c>
      <c r="Q68">
        <v>8.8196548935022907</v>
      </c>
      <c r="R68">
        <v>0</v>
      </c>
      <c r="S68">
        <v>2.0314370450256134</v>
      </c>
      <c r="T68">
        <v>11.756187651658129</v>
      </c>
      <c r="U68" s="156">
        <f t="shared" si="8"/>
        <v>37.299999999999997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37.299999999999997</v>
      </c>
      <c r="E69">
        <f>GT!N69</f>
        <v>0</v>
      </c>
      <c r="F69">
        <f t="shared" si="10"/>
        <v>84</v>
      </c>
      <c r="G69">
        <f t="shared" si="11"/>
        <v>37.299999999999997</v>
      </c>
      <c r="H69" s="154"/>
      <c r="I69">
        <f>BRPL_EOD!AC69+BRPL_EOD!AD69</f>
        <v>14.61</v>
      </c>
      <c r="J69">
        <f>BYPL_EOD!AC69+BYPL_EOD!AD69</f>
        <v>8.77</v>
      </c>
      <c r="K69">
        <f>MES_EOD!AC69+MES_EOD!AD69</f>
        <v>0</v>
      </c>
      <c r="L69">
        <f>NDMC_EOD!AC69+NDMC_EOD!AD69</f>
        <v>2.02</v>
      </c>
      <c r="M69">
        <f>TPDDL_EOD!AC69+TPDDL_EOD!AD69</f>
        <v>11.69</v>
      </c>
      <c r="N69">
        <f t="shared" si="6"/>
        <v>37.089999999999996</v>
      </c>
      <c r="O69" s="154">
        <f t="shared" si="7"/>
        <v>0.21000000000000085</v>
      </c>
      <c r="P69">
        <v>14.692720409813965</v>
      </c>
      <c r="Q69">
        <v>8.8196548935022907</v>
      </c>
      <c r="R69">
        <v>0</v>
      </c>
      <c r="S69">
        <v>2.0314370450256134</v>
      </c>
      <c r="T69">
        <v>11.756187651658129</v>
      </c>
      <c r="U69" s="156">
        <f t="shared" si="8"/>
        <v>37.299999999999997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37.299999999999997</v>
      </c>
      <c r="E70">
        <f>GT!N70</f>
        <v>0</v>
      </c>
      <c r="F70">
        <f t="shared" si="10"/>
        <v>84</v>
      </c>
      <c r="G70">
        <f t="shared" si="11"/>
        <v>37.299999999999997</v>
      </c>
      <c r="H70" s="154"/>
      <c r="I70">
        <f>BRPL_EOD!AC70+BRPL_EOD!AD70</f>
        <v>14.61</v>
      </c>
      <c r="J70">
        <f>BYPL_EOD!AC70+BYPL_EOD!AD70</f>
        <v>8.77</v>
      </c>
      <c r="K70">
        <f>MES_EOD!AC70+MES_EOD!AD70</f>
        <v>0</v>
      </c>
      <c r="L70">
        <f>NDMC_EOD!AC70+NDMC_EOD!AD70</f>
        <v>2.02</v>
      </c>
      <c r="M70">
        <f>TPDDL_EOD!AC70+TPDDL_EOD!AD70</f>
        <v>11.69</v>
      </c>
      <c r="N70">
        <f t="shared" si="6"/>
        <v>37.089999999999996</v>
      </c>
      <c r="O70" s="154">
        <f t="shared" si="7"/>
        <v>0.21000000000000085</v>
      </c>
      <c r="P70">
        <v>14.692720409813965</v>
      </c>
      <c r="Q70">
        <v>8.8196548935022907</v>
      </c>
      <c r="R70">
        <v>0</v>
      </c>
      <c r="S70">
        <v>2.0314370450256134</v>
      </c>
      <c r="T70">
        <v>11.756187651658129</v>
      </c>
      <c r="U70" s="156">
        <f t="shared" si="8"/>
        <v>37.299999999999997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54"/>
      <c r="I71">
        <f>BRPL_EOD!AC71+BRPL_EOD!AD71</f>
        <v>14.61</v>
      </c>
      <c r="J71">
        <f>BYPL_EOD!AC71+BYPL_EOD!AD71</f>
        <v>8.77</v>
      </c>
      <c r="K71">
        <f>MES_EOD!AC71+MES_EOD!AD71</f>
        <v>0</v>
      </c>
      <c r="L71">
        <f>NDMC_EOD!AC71+NDMC_EOD!AD71</f>
        <v>2.02</v>
      </c>
      <c r="M71">
        <f>TPDDL_EOD!AC71+TPDDL_EOD!AD71</f>
        <v>11.69</v>
      </c>
      <c r="N71">
        <f t="shared" si="6"/>
        <v>37.089999999999996</v>
      </c>
      <c r="O71" s="154">
        <f t="shared" si="7"/>
        <v>0.21000000000000085</v>
      </c>
      <c r="P71">
        <v>14.692720409813965</v>
      </c>
      <c r="Q71">
        <v>8.8196548935022907</v>
      </c>
      <c r="R71">
        <v>0</v>
      </c>
      <c r="S71">
        <v>2.0314370450256134</v>
      </c>
      <c r="T71">
        <v>11.756187651658129</v>
      </c>
      <c r="U71" s="156">
        <f t="shared" si="8"/>
        <v>37.299999999999997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54"/>
      <c r="I72">
        <f>BRPL_EOD!AC72+BRPL_EOD!AD72</f>
        <v>14.61</v>
      </c>
      <c r="J72">
        <f>BYPL_EOD!AC72+BYPL_EOD!AD72</f>
        <v>8.77</v>
      </c>
      <c r="K72">
        <f>MES_EOD!AC72+MES_EOD!AD72</f>
        <v>0</v>
      </c>
      <c r="L72">
        <f>NDMC_EOD!AC72+NDMC_EOD!AD72</f>
        <v>2.02</v>
      </c>
      <c r="M72">
        <f>TPDDL_EOD!AC72+TPDDL_EOD!AD72</f>
        <v>11.69</v>
      </c>
      <c r="N72">
        <f t="shared" si="6"/>
        <v>37.089999999999996</v>
      </c>
      <c r="O72" s="154">
        <f t="shared" si="7"/>
        <v>0.21000000000000085</v>
      </c>
      <c r="P72">
        <v>14.692720409813965</v>
      </c>
      <c r="Q72">
        <v>8.8196548935022907</v>
      </c>
      <c r="R72">
        <v>0</v>
      </c>
      <c r="S72">
        <v>2.0314370450256134</v>
      </c>
      <c r="T72">
        <v>11.756187651658129</v>
      </c>
      <c r="U72" s="156">
        <f t="shared" si="8"/>
        <v>37.299999999999997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54"/>
      <c r="I73">
        <f>BRPL_EOD!AC73+BRPL_EOD!AD73</f>
        <v>9.83</v>
      </c>
      <c r="J73">
        <f>BYPL_EOD!AC73+BYPL_EOD!AD73</f>
        <v>18.34</v>
      </c>
      <c r="K73">
        <f>MES_EOD!AC73+MES_EOD!AD73</f>
        <v>0</v>
      </c>
      <c r="L73">
        <f>NDMC_EOD!AC73+NDMC_EOD!AD73</f>
        <v>1.36</v>
      </c>
      <c r="M73">
        <f>TPDDL_EOD!AC73+TPDDL_EOD!AD73</f>
        <v>7.86</v>
      </c>
      <c r="N73">
        <f t="shared" si="6"/>
        <v>37.39</v>
      </c>
      <c r="O73" s="154">
        <f t="shared" si="7"/>
        <v>-9.0000000000003411E-2</v>
      </c>
      <c r="P73">
        <v>9.8063385932067391</v>
      </c>
      <c r="Q73">
        <v>18.295854506552551</v>
      </c>
      <c r="R73">
        <v>0</v>
      </c>
      <c r="S73">
        <v>1.3567263974324686</v>
      </c>
      <c r="T73">
        <v>7.8410805028082375</v>
      </c>
      <c r="U73" s="156">
        <f t="shared" si="8"/>
        <v>37.299999999999997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54"/>
      <c r="I74">
        <f>BRPL_EOD!AC74+BRPL_EOD!AD74</f>
        <v>9.83</v>
      </c>
      <c r="J74">
        <f>BYPL_EOD!AC74+BYPL_EOD!AD74</f>
        <v>18.34</v>
      </c>
      <c r="K74">
        <f>MES_EOD!AC74+MES_EOD!AD74</f>
        <v>0</v>
      </c>
      <c r="L74">
        <f>NDMC_EOD!AC74+NDMC_EOD!AD74</f>
        <v>1.36</v>
      </c>
      <c r="M74">
        <f>TPDDL_EOD!AC74+TPDDL_EOD!AD74</f>
        <v>7.86</v>
      </c>
      <c r="N74">
        <f t="shared" si="6"/>
        <v>37.39</v>
      </c>
      <c r="O74" s="154">
        <f t="shared" si="7"/>
        <v>-9.0000000000003411E-2</v>
      </c>
      <c r="P74">
        <v>9.8063385932067391</v>
      </c>
      <c r="Q74">
        <v>18.295854506552551</v>
      </c>
      <c r="R74">
        <v>0</v>
      </c>
      <c r="S74">
        <v>1.3567263974324686</v>
      </c>
      <c r="T74">
        <v>7.8410805028082375</v>
      </c>
      <c r="U74" s="156">
        <f t="shared" si="8"/>
        <v>37.299999999999997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9.83</v>
      </c>
      <c r="J75">
        <f>BYPL_EOD!AC75+BYPL_EOD!AD75</f>
        <v>18.34</v>
      </c>
      <c r="K75">
        <f>MES_EOD!AC75+MES_EOD!AD75</f>
        <v>0</v>
      </c>
      <c r="L75">
        <f>NDMC_EOD!AC75+NDMC_EOD!AD75</f>
        <v>1.36</v>
      </c>
      <c r="M75">
        <f>TPDDL_EOD!AC75+TPDDL_EOD!AD75</f>
        <v>7.86</v>
      </c>
      <c r="N75">
        <f t="shared" si="6"/>
        <v>37.39</v>
      </c>
      <c r="O75" s="154">
        <f t="shared" si="7"/>
        <v>0.21000000000000085</v>
      </c>
      <c r="P75">
        <v>9.885209949184274</v>
      </c>
      <c r="Q75">
        <v>18.443006151377375</v>
      </c>
      <c r="R75">
        <v>0</v>
      </c>
      <c r="S75">
        <v>1.3676384059909068</v>
      </c>
      <c r="T75">
        <v>7.9041454934474462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9.83</v>
      </c>
      <c r="J76">
        <f>BYPL_EOD!AC76+BYPL_EOD!AD76</f>
        <v>18.34</v>
      </c>
      <c r="K76">
        <f>MES_EOD!AC76+MES_EOD!AD76</f>
        <v>0</v>
      </c>
      <c r="L76">
        <f>NDMC_EOD!AC76+NDMC_EOD!AD76</f>
        <v>1.36</v>
      </c>
      <c r="M76">
        <f>TPDDL_EOD!AC76+TPDDL_EOD!AD76</f>
        <v>7.86</v>
      </c>
      <c r="N76">
        <f t="shared" si="6"/>
        <v>37.39</v>
      </c>
      <c r="O76" s="154">
        <f t="shared" si="7"/>
        <v>0.21000000000000085</v>
      </c>
      <c r="P76">
        <v>9.885209949184274</v>
      </c>
      <c r="Q76">
        <v>18.443006151377375</v>
      </c>
      <c r="R76">
        <v>0</v>
      </c>
      <c r="S76">
        <v>1.3676384059909068</v>
      </c>
      <c r="T76">
        <v>7.9041454934474462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9.83</v>
      </c>
      <c r="J77">
        <f>BYPL_EOD!AC77+BYPL_EOD!AD77</f>
        <v>18.34</v>
      </c>
      <c r="K77">
        <f>MES_EOD!AC77+MES_EOD!AD77</f>
        <v>0</v>
      </c>
      <c r="L77">
        <f>NDMC_EOD!AC77+NDMC_EOD!AD77</f>
        <v>1.36</v>
      </c>
      <c r="M77">
        <f>TPDDL_EOD!AC77+TPDDL_EOD!AD77</f>
        <v>7.86</v>
      </c>
      <c r="N77">
        <f t="shared" si="6"/>
        <v>37.39</v>
      </c>
      <c r="O77" s="154">
        <f t="shared" si="7"/>
        <v>0.21000000000000085</v>
      </c>
      <c r="P77">
        <v>9.885209949184274</v>
      </c>
      <c r="Q77">
        <v>18.443006151377375</v>
      </c>
      <c r="R77">
        <v>0</v>
      </c>
      <c r="S77">
        <v>1.3676384059909068</v>
      </c>
      <c r="T77">
        <v>7.9041454934474462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9.83</v>
      </c>
      <c r="J78">
        <f>BYPL_EOD!AC78+BYPL_EOD!AD78</f>
        <v>18.34</v>
      </c>
      <c r="K78">
        <f>MES_EOD!AC78+MES_EOD!AD78</f>
        <v>0</v>
      </c>
      <c r="L78">
        <f>NDMC_EOD!AC78+NDMC_EOD!AD78</f>
        <v>1.36</v>
      </c>
      <c r="M78">
        <f>TPDDL_EOD!AC78+TPDDL_EOD!AD78</f>
        <v>7.86</v>
      </c>
      <c r="N78">
        <f t="shared" si="6"/>
        <v>37.39</v>
      </c>
      <c r="O78" s="154">
        <f t="shared" si="7"/>
        <v>0.21000000000000085</v>
      </c>
      <c r="P78">
        <v>9.885209949184274</v>
      </c>
      <c r="Q78">
        <v>18.443006151377375</v>
      </c>
      <c r="R78">
        <v>0</v>
      </c>
      <c r="S78">
        <v>1.3676384059909068</v>
      </c>
      <c r="T78">
        <v>7.9041454934474462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9.83</v>
      </c>
      <c r="J79">
        <f>BYPL_EOD!AC79+BYPL_EOD!AD79</f>
        <v>18.34</v>
      </c>
      <c r="K79">
        <f>MES_EOD!AC79+MES_EOD!AD79</f>
        <v>0</v>
      </c>
      <c r="L79">
        <f>NDMC_EOD!AC79+NDMC_EOD!AD79</f>
        <v>1.36</v>
      </c>
      <c r="M79">
        <f>TPDDL_EOD!AC79+TPDDL_EOD!AD79</f>
        <v>7.86</v>
      </c>
      <c r="N79">
        <f t="shared" si="6"/>
        <v>37.39</v>
      </c>
      <c r="O79" s="154">
        <f t="shared" si="7"/>
        <v>0.21000000000000085</v>
      </c>
      <c r="P79">
        <v>9.885209949184274</v>
      </c>
      <c r="Q79">
        <v>18.443006151377375</v>
      </c>
      <c r="R79">
        <v>0</v>
      </c>
      <c r="S79">
        <v>1.3676384059909068</v>
      </c>
      <c r="T79">
        <v>7.9041454934474462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9.83</v>
      </c>
      <c r="J80">
        <f>BYPL_EOD!AC80+BYPL_EOD!AD80</f>
        <v>18.34</v>
      </c>
      <c r="K80">
        <f>MES_EOD!AC80+MES_EOD!AD80</f>
        <v>0</v>
      </c>
      <c r="L80">
        <f>NDMC_EOD!AC80+NDMC_EOD!AD80</f>
        <v>1.36</v>
      </c>
      <c r="M80">
        <f>TPDDL_EOD!AC80+TPDDL_EOD!AD80</f>
        <v>7.86</v>
      </c>
      <c r="N80">
        <f t="shared" si="6"/>
        <v>37.39</v>
      </c>
      <c r="O80" s="154">
        <f t="shared" si="7"/>
        <v>0.21000000000000085</v>
      </c>
      <c r="P80">
        <v>9.885209949184274</v>
      </c>
      <c r="Q80">
        <v>18.443006151377375</v>
      </c>
      <c r="R80">
        <v>0</v>
      </c>
      <c r="S80">
        <v>1.3676384059909068</v>
      </c>
      <c r="T80">
        <v>7.9041454934474462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9.83</v>
      </c>
      <c r="J81">
        <f>BYPL_EOD!AC81+BYPL_EOD!AD81</f>
        <v>18.34</v>
      </c>
      <c r="K81">
        <f>MES_EOD!AC81+MES_EOD!AD81</f>
        <v>0</v>
      </c>
      <c r="L81">
        <f>NDMC_EOD!AC81+NDMC_EOD!AD81</f>
        <v>1.36</v>
      </c>
      <c r="M81">
        <f>TPDDL_EOD!AC81+TPDDL_EOD!AD81</f>
        <v>7.86</v>
      </c>
      <c r="N81">
        <f t="shared" si="6"/>
        <v>37.39</v>
      </c>
      <c r="O81" s="154">
        <f t="shared" si="7"/>
        <v>0.21000000000000085</v>
      </c>
      <c r="P81">
        <v>9.885209949184274</v>
      </c>
      <c r="Q81">
        <v>18.443006151377375</v>
      </c>
      <c r="R81">
        <v>0</v>
      </c>
      <c r="S81">
        <v>1.3676384059909068</v>
      </c>
      <c r="T81">
        <v>7.9041454934474462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9.57</v>
      </c>
      <c r="J82">
        <f>BYPL_EOD!AC82+BYPL_EOD!AD82</f>
        <v>17.86</v>
      </c>
      <c r="K82">
        <f>MES_EOD!AC82+MES_EOD!AD82</f>
        <v>0</v>
      </c>
      <c r="L82">
        <f>NDMC_EOD!AC82+NDMC_EOD!AD82</f>
        <v>1.32</v>
      </c>
      <c r="M82">
        <f>TPDDL_EOD!AC82+TPDDL_EOD!AD82</f>
        <v>7.65</v>
      </c>
      <c r="N82">
        <f t="shared" si="6"/>
        <v>36.4</v>
      </c>
      <c r="O82" s="154">
        <f t="shared" si="7"/>
        <v>0.20000000000000284</v>
      </c>
      <c r="P82">
        <v>9.6225824175824179</v>
      </c>
      <c r="Q82">
        <v>17.958131868131868</v>
      </c>
      <c r="R82">
        <v>0</v>
      </c>
      <c r="S82">
        <v>1.3272527472527473</v>
      </c>
      <c r="T82">
        <v>7.6920329670329677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9.57</v>
      </c>
      <c r="J83">
        <f>BYPL_EOD!AC83+BYPL_EOD!AD83</f>
        <v>17.86</v>
      </c>
      <c r="K83">
        <f>MES_EOD!AC83+MES_EOD!AD83</f>
        <v>0</v>
      </c>
      <c r="L83">
        <f>NDMC_EOD!AC83+NDMC_EOD!AD83</f>
        <v>1.32</v>
      </c>
      <c r="M83">
        <f>TPDDL_EOD!AC83+TPDDL_EOD!AD83</f>
        <v>7.65</v>
      </c>
      <c r="N83">
        <f t="shared" si="6"/>
        <v>36.4</v>
      </c>
      <c r="O83" s="154">
        <f t="shared" si="7"/>
        <v>0.20000000000000284</v>
      </c>
      <c r="P83">
        <v>9.6225824175824179</v>
      </c>
      <c r="Q83">
        <v>17.958131868131868</v>
      </c>
      <c r="R83">
        <v>0</v>
      </c>
      <c r="S83">
        <v>1.3272527472527473</v>
      </c>
      <c r="T83">
        <v>7.6920329670329677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9.57</v>
      </c>
      <c r="J84">
        <f>BYPL_EOD!AC84+BYPL_EOD!AD84</f>
        <v>17.86</v>
      </c>
      <c r="K84">
        <f>MES_EOD!AC84+MES_EOD!AD84</f>
        <v>0</v>
      </c>
      <c r="L84">
        <f>NDMC_EOD!AC84+NDMC_EOD!AD84</f>
        <v>1.32</v>
      </c>
      <c r="M84">
        <f>TPDDL_EOD!AC84+TPDDL_EOD!AD84</f>
        <v>7.65</v>
      </c>
      <c r="N84">
        <f t="shared" si="6"/>
        <v>36.4</v>
      </c>
      <c r="O84" s="154">
        <f t="shared" si="7"/>
        <v>0.20000000000000284</v>
      </c>
      <c r="P84">
        <v>9.6225824175824179</v>
      </c>
      <c r="Q84">
        <v>17.958131868131868</v>
      </c>
      <c r="R84">
        <v>0</v>
      </c>
      <c r="S84">
        <v>1.3272527472527473</v>
      </c>
      <c r="T84">
        <v>7.6920329670329677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9.57</v>
      </c>
      <c r="J85">
        <f>BYPL_EOD!AC85+BYPL_EOD!AD85</f>
        <v>17.86</v>
      </c>
      <c r="K85">
        <f>MES_EOD!AC85+MES_EOD!AD85</f>
        <v>0</v>
      </c>
      <c r="L85">
        <f>NDMC_EOD!AC85+NDMC_EOD!AD85</f>
        <v>1.32</v>
      </c>
      <c r="M85">
        <f>TPDDL_EOD!AC85+TPDDL_EOD!AD85</f>
        <v>7.65</v>
      </c>
      <c r="N85">
        <f t="shared" si="6"/>
        <v>36.4</v>
      </c>
      <c r="O85" s="154">
        <f t="shared" si="7"/>
        <v>0.20000000000000284</v>
      </c>
      <c r="P85">
        <v>9.6225824175824179</v>
      </c>
      <c r="Q85">
        <v>17.958131868131868</v>
      </c>
      <c r="R85">
        <v>0</v>
      </c>
      <c r="S85">
        <v>1.3272527472527473</v>
      </c>
      <c r="T85">
        <v>7.6920329670329677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9.57</v>
      </c>
      <c r="J86">
        <f>BYPL_EOD!AC86+BYPL_EOD!AD86</f>
        <v>17.86</v>
      </c>
      <c r="K86">
        <f>MES_EOD!AC86+MES_EOD!AD86</f>
        <v>0</v>
      </c>
      <c r="L86">
        <f>NDMC_EOD!AC86+NDMC_EOD!AD86</f>
        <v>1.32</v>
      </c>
      <c r="M86">
        <f>TPDDL_EOD!AC86+TPDDL_EOD!AD86</f>
        <v>7.65</v>
      </c>
      <c r="N86">
        <f t="shared" si="6"/>
        <v>36.4</v>
      </c>
      <c r="O86" s="154">
        <f t="shared" si="7"/>
        <v>0.20000000000000284</v>
      </c>
      <c r="P86">
        <v>9.6225824175824179</v>
      </c>
      <c r="Q86">
        <v>17.958131868131868</v>
      </c>
      <c r="R86">
        <v>0</v>
      </c>
      <c r="S86">
        <v>1.3272527472527473</v>
      </c>
      <c r="T86">
        <v>7.6920329670329677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9.57</v>
      </c>
      <c r="J87">
        <f>BYPL_EOD!AC87+BYPL_EOD!AD87</f>
        <v>17.86</v>
      </c>
      <c r="K87">
        <f>MES_EOD!AC87+MES_EOD!AD87</f>
        <v>0</v>
      </c>
      <c r="L87">
        <f>NDMC_EOD!AC87+NDMC_EOD!AD87</f>
        <v>1.32</v>
      </c>
      <c r="M87">
        <f>TPDDL_EOD!AC87+TPDDL_EOD!AD87</f>
        <v>7.65</v>
      </c>
      <c r="N87">
        <f t="shared" si="6"/>
        <v>36.4</v>
      </c>
      <c r="O87" s="154">
        <f t="shared" si="7"/>
        <v>0.20000000000000284</v>
      </c>
      <c r="P87">
        <v>9.6225824175824179</v>
      </c>
      <c r="Q87">
        <v>17.958131868131868</v>
      </c>
      <c r="R87">
        <v>0</v>
      </c>
      <c r="S87">
        <v>1.3272527472527473</v>
      </c>
      <c r="T87">
        <v>7.6920329670329677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9.57</v>
      </c>
      <c r="J88">
        <f>BYPL_EOD!AC88+BYPL_EOD!AD88</f>
        <v>17.86</v>
      </c>
      <c r="K88">
        <f>MES_EOD!AC88+MES_EOD!AD88</f>
        <v>0</v>
      </c>
      <c r="L88">
        <f>NDMC_EOD!AC88+NDMC_EOD!AD88</f>
        <v>1.32</v>
      </c>
      <c r="M88">
        <f>TPDDL_EOD!AC88+TPDDL_EOD!AD88</f>
        <v>7.65</v>
      </c>
      <c r="N88">
        <f t="shared" si="6"/>
        <v>36.4</v>
      </c>
      <c r="O88" s="154">
        <f t="shared" si="7"/>
        <v>0.20000000000000284</v>
      </c>
      <c r="P88">
        <v>9.6225824175824179</v>
      </c>
      <c r="Q88">
        <v>17.958131868131868</v>
      </c>
      <c r="R88">
        <v>0</v>
      </c>
      <c r="S88">
        <v>1.3272527472527473</v>
      </c>
      <c r="T88">
        <v>7.6920329670329677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9.57</v>
      </c>
      <c r="J89">
        <f>BYPL_EOD!AC89+BYPL_EOD!AD89</f>
        <v>17.86</v>
      </c>
      <c r="K89">
        <f>MES_EOD!AC89+MES_EOD!AD89</f>
        <v>0</v>
      </c>
      <c r="L89">
        <f>NDMC_EOD!AC89+NDMC_EOD!AD89</f>
        <v>1.32</v>
      </c>
      <c r="M89">
        <f>TPDDL_EOD!AC89+TPDDL_EOD!AD89</f>
        <v>7.65</v>
      </c>
      <c r="N89">
        <f t="shared" si="6"/>
        <v>36.4</v>
      </c>
      <c r="O89" s="154">
        <f t="shared" si="7"/>
        <v>0.20000000000000284</v>
      </c>
      <c r="P89">
        <v>9.6225824175824179</v>
      </c>
      <c r="Q89">
        <v>17.958131868131868</v>
      </c>
      <c r="R89">
        <v>0</v>
      </c>
      <c r="S89">
        <v>1.3272527472527473</v>
      </c>
      <c r="T89">
        <v>7.6920329670329677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9.57</v>
      </c>
      <c r="J90">
        <f>BYPL_EOD!AC90+BYPL_EOD!AD90</f>
        <v>17.86</v>
      </c>
      <c r="K90">
        <f>MES_EOD!AC90+MES_EOD!AD90</f>
        <v>0</v>
      </c>
      <c r="L90">
        <f>NDMC_EOD!AC90+NDMC_EOD!AD90</f>
        <v>1.32</v>
      </c>
      <c r="M90">
        <f>TPDDL_EOD!AC90+TPDDL_EOD!AD90</f>
        <v>7.65</v>
      </c>
      <c r="N90">
        <f t="shared" si="6"/>
        <v>36.4</v>
      </c>
      <c r="O90" s="154">
        <f t="shared" si="7"/>
        <v>0.20000000000000284</v>
      </c>
      <c r="P90">
        <v>9.6225824175824179</v>
      </c>
      <c r="Q90">
        <v>17.958131868131868</v>
      </c>
      <c r="R90">
        <v>0</v>
      </c>
      <c r="S90">
        <v>1.3272527472527473</v>
      </c>
      <c r="T90">
        <v>7.6920329670329677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9.83</v>
      </c>
      <c r="J91">
        <f>BYPL_EOD!AC91+BYPL_EOD!AD91</f>
        <v>18.34</v>
      </c>
      <c r="K91">
        <f>MES_EOD!AC91+MES_EOD!AD91</f>
        <v>0</v>
      </c>
      <c r="L91">
        <f>NDMC_EOD!AC91+NDMC_EOD!AD91</f>
        <v>1.36</v>
      </c>
      <c r="M91">
        <f>TPDDL_EOD!AC91+TPDDL_EOD!AD91</f>
        <v>7.86</v>
      </c>
      <c r="N91">
        <f t="shared" si="6"/>
        <v>37.39</v>
      </c>
      <c r="O91" s="154">
        <f t="shared" si="7"/>
        <v>0.21000000000000085</v>
      </c>
      <c r="P91">
        <v>9.885209949184274</v>
      </c>
      <c r="Q91">
        <v>18.443006151377375</v>
      </c>
      <c r="R91">
        <v>0</v>
      </c>
      <c r="S91">
        <v>1.3676384059909068</v>
      </c>
      <c r="T91">
        <v>7.9041454934474462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9.83</v>
      </c>
      <c r="J92">
        <f>BYPL_EOD!AC92+BYPL_EOD!AD92</f>
        <v>18.34</v>
      </c>
      <c r="K92">
        <f>MES_EOD!AC92+MES_EOD!AD92</f>
        <v>0</v>
      </c>
      <c r="L92">
        <f>NDMC_EOD!AC92+NDMC_EOD!AD92</f>
        <v>1.36</v>
      </c>
      <c r="M92">
        <f>TPDDL_EOD!AC92+TPDDL_EOD!AD92</f>
        <v>7.86</v>
      </c>
      <c r="N92">
        <f t="shared" si="6"/>
        <v>37.39</v>
      </c>
      <c r="O92" s="154">
        <f t="shared" si="7"/>
        <v>0.21000000000000085</v>
      </c>
      <c r="P92">
        <v>9.885209949184274</v>
      </c>
      <c r="Q92">
        <v>18.443006151377375</v>
      </c>
      <c r="R92">
        <v>0</v>
      </c>
      <c r="S92">
        <v>1.3676384059909068</v>
      </c>
      <c r="T92">
        <v>7.9041454934474462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14.61</v>
      </c>
      <c r="J93">
        <f>BYPL_EOD!AC93+BYPL_EOD!AD93</f>
        <v>8.77</v>
      </c>
      <c r="K93">
        <f>MES_EOD!AC93+MES_EOD!AD93</f>
        <v>0</v>
      </c>
      <c r="L93">
        <f>NDMC_EOD!AC93+NDMC_EOD!AD93</f>
        <v>2.02</v>
      </c>
      <c r="M93">
        <f>TPDDL_EOD!AC93+TPDDL_EOD!AD93</f>
        <v>11.69</v>
      </c>
      <c r="N93">
        <f t="shared" si="6"/>
        <v>37.089999999999996</v>
      </c>
      <c r="O93" s="154">
        <f t="shared" si="7"/>
        <v>0.51000000000000512</v>
      </c>
      <c r="P93">
        <v>14.810892423833918</v>
      </c>
      <c r="Q93">
        <v>8.8905904556484234</v>
      </c>
      <c r="R93">
        <v>0</v>
      </c>
      <c r="S93">
        <v>2.04777568077649</v>
      </c>
      <c r="T93">
        <v>11.850741439741171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14.61</v>
      </c>
      <c r="J94">
        <f>BYPL_EOD!AC94+BYPL_EOD!AD94</f>
        <v>8.77</v>
      </c>
      <c r="K94">
        <f>MES_EOD!AC94+MES_EOD!AD94</f>
        <v>0</v>
      </c>
      <c r="L94">
        <f>NDMC_EOD!AC94+NDMC_EOD!AD94</f>
        <v>2.02</v>
      </c>
      <c r="M94">
        <f>TPDDL_EOD!AC94+TPDDL_EOD!AD94</f>
        <v>11.69</v>
      </c>
      <c r="N94">
        <f t="shared" si="6"/>
        <v>37.089999999999996</v>
      </c>
      <c r="O94" s="154">
        <f t="shared" si="7"/>
        <v>0.51000000000000512</v>
      </c>
      <c r="P94">
        <v>14.810892423833918</v>
      </c>
      <c r="Q94">
        <v>8.8905904556484234</v>
      </c>
      <c r="R94">
        <v>0</v>
      </c>
      <c r="S94">
        <v>2.04777568077649</v>
      </c>
      <c r="T94">
        <v>11.850741439741171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14.61</v>
      </c>
      <c r="J95">
        <f>BYPL_EOD!AC95+BYPL_EOD!AD95</f>
        <v>8.77</v>
      </c>
      <c r="K95">
        <f>MES_EOD!AC95+MES_EOD!AD95</f>
        <v>0</v>
      </c>
      <c r="L95">
        <f>NDMC_EOD!AC95+NDMC_EOD!AD95</f>
        <v>2.02</v>
      </c>
      <c r="M95">
        <f>TPDDL_EOD!AC95+TPDDL_EOD!AD95</f>
        <v>11.69</v>
      </c>
      <c r="N95">
        <f t="shared" si="6"/>
        <v>37.089999999999996</v>
      </c>
      <c r="O95" s="154">
        <f t="shared" si="7"/>
        <v>0.51000000000000512</v>
      </c>
      <c r="P95">
        <v>14.810892423833918</v>
      </c>
      <c r="Q95">
        <v>8.8905904556484234</v>
      </c>
      <c r="R95">
        <v>0</v>
      </c>
      <c r="S95">
        <v>2.04777568077649</v>
      </c>
      <c r="T95">
        <v>11.850741439741171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14.61</v>
      </c>
      <c r="J96">
        <f>BYPL_EOD!AC96+BYPL_EOD!AD96</f>
        <v>8.77</v>
      </c>
      <c r="K96">
        <f>MES_EOD!AC96+MES_EOD!AD96</f>
        <v>0</v>
      </c>
      <c r="L96">
        <f>NDMC_EOD!AC96+NDMC_EOD!AD96</f>
        <v>2.02</v>
      </c>
      <c r="M96">
        <f>TPDDL_EOD!AC96+TPDDL_EOD!AD96</f>
        <v>11.69</v>
      </c>
      <c r="N96">
        <f t="shared" si="6"/>
        <v>37.089999999999996</v>
      </c>
      <c r="O96" s="154">
        <f t="shared" si="7"/>
        <v>0.51000000000000512</v>
      </c>
      <c r="P96">
        <v>14.810892423833918</v>
      </c>
      <c r="Q96">
        <v>8.8905904556484234</v>
      </c>
      <c r="R96">
        <v>0</v>
      </c>
      <c r="S96">
        <v>2.04777568077649</v>
      </c>
      <c r="T96">
        <v>11.850741439741171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14.61</v>
      </c>
      <c r="J97">
        <f>BYPL_EOD!AC97+BYPL_EOD!AD97</f>
        <v>8.77</v>
      </c>
      <c r="K97">
        <f>MES_EOD!AC97+MES_EOD!AD97</f>
        <v>0</v>
      </c>
      <c r="L97">
        <f>NDMC_EOD!AC97+NDMC_EOD!AD97</f>
        <v>2.02</v>
      </c>
      <c r="M97">
        <f>TPDDL_EOD!AC97+TPDDL_EOD!AD97</f>
        <v>11.69</v>
      </c>
      <c r="N97">
        <f t="shared" si="6"/>
        <v>37.089999999999996</v>
      </c>
      <c r="O97" s="154">
        <f t="shared" si="7"/>
        <v>0.51000000000000512</v>
      </c>
      <c r="P97">
        <v>14.810892423833918</v>
      </c>
      <c r="Q97">
        <v>8.8905904556484234</v>
      </c>
      <c r="R97">
        <v>0</v>
      </c>
      <c r="S97">
        <v>2.04777568077649</v>
      </c>
      <c r="T97">
        <v>11.850741439741171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14.61</v>
      </c>
      <c r="J98">
        <f>BYPL_EOD!AC98+BYPL_EOD!AD98</f>
        <v>8.77</v>
      </c>
      <c r="K98">
        <f>MES_EOD!AC98+MES_EOD!AD98</f>
        <v>0</v>
      </c>
      <c r="L98">
        <f>NDMC_EOD!AC98+NDMC_EOD!AD98</f>
        <v>2.02</v>
      </c>
      <c r="M98">
        <f>TPDDL_EOD!AC98+TPDDL_EOD!AD98</f>
        <v>11.69</v>
      </c>
      <c r="N98">
        <f t="shared" si="6"/>
        <v>37.089999999999996</v>
      </c>
      <c r="O98" s="154">
        <f t="shared" si="7"/>
        <v>0.51000000000000512</v>
      </c>
      <c r="P98">
        <v>14.810892423833918</v>
      </c>
      <c r="Q98">
        <v>8.8905904556484234</v>
      </c>
      <c r="R98">
        <v>0</v>
      </c>
      <c r="S98">
        <v>2.04777568077649</v>
      </c>
      <c r="T98">
        <v>11.850741439741171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0.88947999999999994</v>
      </c>
      <c r="E99" s="156">
        <f t="shared" si="12"/>
        <v>0</v>
      </c>
      <c r="F99" s="156">
        <f t="shared" si="12"/>
        <v>2.016</v>
      </c>
      <c r="G99" s="156">
        <f t="shared" si="12"/>
        <v>0.88947999999999994</v>
      </c>
      <c r="H99" s="156"/>
      <c r="I99" s="156">
        <f t="shared" si="12"/>
        <v>0.32323999999999981</v>
      </c>
      <c r="J99" s="156">
        <f t="shared" si="12"/>
        <v>0.25548250000000011</v>
      </c>
      <c r="K99" s="156">
        <f t="shared" si="12"/>
        <v>0</v>
      </c>
      <c r="L99" s="156">
        <f t="shared" si="12"/>
        <v>4.4555000000000011E-2</v>
      </c>
      <c r="M99" s="156">
        <f t="shared" si="12"/>
        <v>0.25856000000000023</v>
      </c>
      <c r="N99" s="156">
        <f t="shared" si="12"/>
        <v>0.88183749999999983</v>
      </c>
      <c r="O99" s="156">
        <f t="shared" si="12"/>
        <v>7.6425000000000425E-3</v>
      </c>
      <c r="P99" s="156">
        <f t="shared" si="12"/>
        <v>0.32613627795139671</v>
      </c>
      <c r="Q99" s="156">
        <f t="shared" si="12"/>
        <v>0.25751290083269851</v>
      </c>
      <c r="R99" s="156">
        <f t="shared" si="12"/>
        <v>0</v>
      </c>
      <c r="S99" s="156">
        <f t="shared" si="12"/>
        <v>4.4953919437531666E-2</v>
      </c>
      <c r="T99" s="156">
        <f t="shared" si="12"/>
        <v>0.26087690177837303</v>
      </c>
      <c r="U99" s="156">
        <f t="shared" si="12"/>
        <v>0.88947999999999994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44970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206</v>
      </c>
      <c r="E3">
        <f>BAWANA!AM3</f>
        <v>0</v>
      </c>
      <c r="F3">
        <f>(B3+C3)*0.8</f>
        <v>256</v>
      </c>
      <c r="G3">
        <f>(D3+E3)</f>
        <v>206</v>
      </c>
      <c r="H3" s="154"/>
      <c r="I3">
        <f>BRPL_EOD!AK3+BRPL_EOD!AL3</f>
        <v>79.709999999999994</v>
      </c>
      <c r="J3">
        <f>BYPL_EOD!AK3+BYPL_EOD!AL3</f>
        <v>46.09</v>
      </c>
      <c r="K3">
        <f>MES_EOD!AK3+MES_EOD!AL3</f>
        <v>5.82</v>
      </c>
      <c r="L3">
        <f>NDMC_EOD!AK3+NDMC_EOD!AL3</f>
        <v>18.690000000000001</v>
      </c>
      <c r="M3">
        <f>TPDDL_EOD!AK3+TPDDL_EOD!AL3</f>
        <v>55.69</v>
      </c>
      <c r="N3">
        <f t="shared" ref="N3:N66" si="0">SUM(I3:M3)</f>
        <v>206</v>
      </c>
      <c r="O3" s="154">
        <f t="shared" ref="O3:O66" si="1">G3-N3</f>
        <v>0</v>
      </c>
      <c r="P3">
        <v>79.709999999999994</v>
      </c>
      <c r="Q3">
        <v>46.09</v>
      </c>
      <c r="R3">
        <v>5.82</v>
      </c>
      <c r="S3">
        <v>18.690000000000001</v>
      </c>
      <c r="T3">
        <v>55.69</v>
      </c>
      <c r="U3" s="156">
        <f t="shared" ref="U3:U66" si="2">SUM(P3:T3)</f>
        <v>206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206</v>
      </c>
      <c r="E4">
        <f>BAWANA!AM4</f>
        <v>0</v>
      </c>
      <c r="F4">
        <f t="shared" ref="F4:F67" si="4">(B4+C4)*0.8</f>
        <v>256</v>
      </c>
      <c r="G4">
        <f t="shared" ref="G4:G67" si="5">(D4+E4)</f>
        <v>206</v>
      </c>
      <c r="H4" s="154"/>
      <c r="I4">
        <f>BRPL_EOD!AK4+BRPL_EOD!AL4</f>
        <v>79.709999999999994</v>
      </c>
      <c r="J4">
        <f>BYPL_EOD!AK4+BYPL_EOD!AL4</f>
        <v>46.09</v>
      </c>
      <c r="K4">
        <f>MES_EOD!AK4+MES_EOD!AL4</f>
        <v>5.82</v>
      </c>
      <c r="L4">
        <f>NDMC_EOD!AK4+NDMC_EOD!AL4</f>
        <v>18.690000000000001</v>
      </c>
      <c r="M4">
        <f>TPDDL_EOD!AK4+TPDDL_EOD!AL4</f>
        <v>55.69</v>
      </c>
      <c r="N4">
        <f t="shared" si="0"/>
        <v>206</v>
      </c>
      <c r="O4" s="154">
        <f t="shared" si="1"/>
        <v>0</v>
      </c>
      <c r="P4">
        <v>79.709999999999994</v>
      </c>
      <c r="Q4">
        <v>46.09</v>
      </c>
      <c r="R4">
        <v>5.82</v>
      </c>
      <c r="S4">
        <v>18.690000000000001</v>
      </c>
      <c r="T4">
        <v>55.69</v>
      </c>
      <c r="U4" s="156">
        <f t="shared" si="2"/>
        <v>206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54"/>
      <c r="I5">
        <f>BRPL_EOD!AK5+BRPL_EOD!AL5</f>
        <v>83.76</v>
      </c>
      <c r="J5">
        <f>BYPL_EOD!AK5+BYPL_EOD!AL5</f>
        <v>48.43</v>
      </c>
      <c r="K5">
        <f>MES_EOD!AK5+MES_EOD!AL5</f>
        <v>5.82</v>
      </c>
      <c r="L5">
        <f>NDMC_EOD!AK5+NDMC_EOD!AL5</f>
        <v>19.64</v>
      </c>
      <c r="M5">
        <f>TPDDL_EOD!AK5+TPDDL_EOD!AL5</f>
        <v>58.52</v>
      </c>
      <c r="N5">
        <f t="shared" si="0"/>
        <v>216.17</v>
      </c>
      <c r="O5" s="154">
        <f t="shared" si="1"/>
        <v>1.0000000000019327E-2</v>
      </c>
      <c r="P5">
        <v>83.763874728223172</v>
      </c>
      <c r="Q5">
        <v>48.432240366378316</v>
      </c>
      <c r="R5">
        <v>5.8202692325484584</v>
      </c>
      <c r="S5">
        <v>19.640908544201324</v>
      </c>
      <c r="T5">
        <v>58.522707128648754</v>
      </c>
      <c r="U5" s="156">
        <f t="shared" si="2"/>
        <v>216.18000000000004</v>
      </c>
      <c r="V5" s="154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54"/>
      <c r="I6">
        <f>BRPL_EOD!AK6+BRPL_EOD!AL6</f>
        <v>83.76</v>
      </c>
      <c r="J6">
        <f>BYPL_EOD!AK6+BYPL_EOD!AL6</f>
        <v>48.43</v>
      </c>
      <c r="K6">
        <f>MES_EOD!AK6+MES_EOD!AL6</f>
        <v>5.82</v>
      </c>
      <c r="L6">
        <f>NDMC_EOD!AK6+NDMC_EOD!AL6</f>
        <v>19.64</v>
      </c>
      <c r="M6">
        <f>TPDDL_EOD!AK6+TPDDL_EOD!AL6</f>
        <v>58.52</v>
      </c>
      <c r="N6">
        <f t="shared" si="0"/>
        <v>216.17</v>
      </c>
      <c r="O6" s="154">
        <f t="shared" si="1"/>
        <v>1.0000000000019327E-2</v>
      </c>
      <c r="P6">
        <v>83.763874728223172</v>
      </c>
      <c r="Q6">
        <v>48.432240366378316</v>
      </c>
      <c r="R6">
        <v>5.8202692325484584</v>
      </c>
      <c r="S6">
        <v>19.640908544201324</v>
      </c>
      <c r="T6">
        <v>58.522707128648754</v>
      </c>
      <c r="U6" s="156">
        <f t="shared" si="2"/>
        <v>216.18000000000004</v>
      </c>
      <c r="V6" s="154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54"/>
      <c r="I7">
        <f>BRPL_EOD!AK7+BRPL_EOD!AL7</f>
        <v>83.76</v>
      </c>
      <c r="J7">
        <f>BYPL_EOD!AK7+BYPL_EOD!AL7</f>
        <v>48.43</v>
      </c>
      <c r="K7">
        <f>MES_EOD!AK7+MES_EOD!AL7</f>
        <v>5.82</v>
      </c>
      <c r="L7">
        <f>NDMC_EOD!AK7+NDMC_EOD!AL7</f>
        <v>19.64</v>
      </c>
      <c r="M7">
        <f>TPDDL_EOD!AK7+TPDDL_EOD!AL7</f>
        <v>58.52</v>
      </c>
      <c r="N7">
        <f t="shared" si="0"/>
        <v>216.17</v>
      </c>
      <c r="O7" s="154">
        <f t="shared" si="1"/>
        <v>1.0000000000019327E-2</v>
      </c>
      <c r="P7">
        <v>83.763874728223172</v>
      </c>
      <c r="Q7">
        <v>48.432240366378316</v>
      </c>
      <c r="R7">
        <v>5.8202692325484584</v>
      </c>
      <c r="S7">
        <v>19.640908544201324</v>
      </c>
      <c r="T7">
        <v>58.522707128648754</v>
      </c>
      <c r="U7" s="156">
        <f t="shared" si="2"/>
        <v>216.18000000000004</v>
      </c>
      <c r="V7" s="154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54"/>
      <c r="I8">
        <f>BRPL_EOD!AK8+BRPL_EOD!AL8</f>
        <v>83.76</v>
      </c>
      <c r="J8">
        <f>BYPL_EOD!AK8+BYPL_EOD!AL8</f>
        <v>48.43</v>
      </c>
      <c r="K8">
        <f>MES_EOD!AK8+MES_EOD!AL8</f>
        <v>5.82</v>
      </c>
      <c r="L8">
        <f>NDMC_EOD!AK8+NDMC_EOD!AL8</f>
        <v>19.64</v>
      </c>
      <c r="M8">
        <f>TPDDL_EOD!AK8+TPDDL_EOD!AL8</f>
        <v>58.52</v>
      </c>
      <c r="N8">
        <f t="shared" si="0"/>
        <v>216.17</v>
      </c>
      <c r="O8" s="154">
        <f t="shared" si="1"/>
        <v>1.0000000000019327E-2</v>
      </c>
      <c r="P8">
        <v>83.763874728223172</v>
      </c>
      <c r="Q8">
        <v>48.432240366378316</v>
      </c>
      <c r="R8">
        <v>5.8202692325484584</v>
      </c>
      <c r="S8">
        <v>19.640908544201324</v>
      </c>
      <c r="T8">
        <v>58.522707128648754</v>
      </c>
      <c r="U8" s="156">
        <f t="shared" si="2"/>
        <v>216.18000000000004</v>
      </c>
      <c r="V8" s="154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54"/>
      <c r="I9">
        <f>BRPL_EOD!AK9+BRPL_EOD!AL9</f>
        <v>83.76</v>
      </c>
      <c r="J9">
        <f>BYPL_EOD!AK9+BYPL_EOD!AL9</f>
        <v>48.43</v>
      </c>
      <c r="K9">
        <f>MES_EOD!AK9+MES_EOD!AL9</f>
        <v>5.82</v>
      </c>
      <c r="L9">
        <f>NDMC_EOD!AK9+NDMC_EOD!AL9</f>
        <v>19.64</v>
      </c>
      <c r="M9">
        <f>TPDDL_EOD!AK9+TPDDL_EOD!AL9</f>
        <v>58.52</v>
      </c>
      <c r="N9">
        <f t="shared" si="0"/>
        <v>216.17</v>
      </c>
      <c r="O9" s="154">
        <f t="shared" si="1"/>
        <v>1.0000000000019327E-2</v>
      </c>
      <c r="P9">
        <v>83.763874728223172</v>
      </c>
      <c r="Q9">
        <v>48.432240366378316</v>
      </c>
      <c r="R9">
        <v>5.8202692325484584</v>
      </c>
      <c r="S9">
        <v>19.640908544201324</v>
      </c>
      <c r="T9">
        <v>58.522707128648754</v>
      </c>
      <c r="U9" s="156">
        <f t="shared" si="2"/>
        <v>216.18000000000004</v>
      </c>
      <c r="V9" s="154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54"/>
      <c r="I10">
        <f>BRPL_EOD!AK10+BRPL_EOD!AL10</f>
        <v>83.76</v>
      </c>
      <c r="J10">
        <f>BYPL_EOD!AK10+BYPL_EOD!AL10</f>
        <v>48.43</v>
      </c>
      <c r="K10">
        <f>MES_EOD!AK10+MES_EOD!AL10</f>
        <v>5.82</v>
      </c>
      <c r="L10">
        <f>NDMC_EOD!AK10+NDMC_EOD!AL10</f>
        <v>19.64</v>
      </c>
      <c r="M10">
        <f>TPDDL_EOD!AK10+TPDDL_EOD!AL10</f>
        <v>58.52</v>
      </c>
      <c r="N10">
        <f t="shared" si="0"/>
        <v>216.17</v>
      </c>
      <c r="O10" s="154">
        <f t="shared" si="1"/>
        <v>1.0000000000019327E-2</v>
      </c>
      <c r="P10">
        <v>83.763874728223172</v>
      </c>
      <c r="Q10">
        <v>48.432240366378316</v>
      </c>
      <c r="R10">
        <v>5.8202692325484584</v>
      </c>
      <c r="S10">
        <v>19.640908544201324</v>
      </c>
      <c r="T10">
        <v>58.522707128648754</v>
      </c>
      <c r="U10" s="156">
        <f t="shared" si="2"/>
        <v>216.18000000000004</v>
      </c>
      <c r="V10" s="154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54"/>
      <c r="I11">
        <f>BRPL_EOD!AK11+BRPL_EOD!AL11</f>
        <v>83.76</v>
      </c>
      <c r="J11">
        <f>BYPL_EOD!AK11+BYPL_EOD!AL11</f>
        <v>48.43</v>
      </c>
      <c r="K11">
        <f>MES_EOD!AK11+MES_EOD!AL11</f>
        <v>5.82</v>
      </c>
      <c r="L11">
        <f>NDMC_EOD!AK11+NDMC_EOD!AL11</f>
        <v>19.64</v>
      </c>
      <c r="M11">
        <f>TPDDL_EOD!AK11+TPDDL_EOD!AL11</f>
        <v>58.52</v>
      </c>
      <c r="N11">
        <f t="shared" si="0"/>
        <v>216.17</v>
      </c>
      <c r="O11" s="154">
        <f t="shared" si="1"/>
        <v>1.0000000000019327E-2</v>
      </c>
      <c r="P11">
        <v>83.763874728223172</v>
      </c>
      <c r="Q11">
        <v>48.432240366378316</v>
      </c>
      <c r="R11">
        <v>5.8202692325484584</v>
      </c>
      <c r="S11">
        <v>19.640908544201324</v>
      </c>
      <c r="T11">
        <v>58.522707128648754</v>
      </c>
      <c r="U11" s="156">
        <f t="shared" si="2"/>
        <v>216.18000000000004</v>
      </c>
      <c r="V11" s="154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54"/>
      <c r="I12">
        <f>BRPL_EOD!AK12+BRPL_EOD!AL12</f>
        <v>83.76</v>
      </c>
      <c r="J12">
        <f>BYPL_EOD!AK12+BYPL_EOD!AL12</f>
        <v>48.43</v>
      </c>
      <c r="K12">
        <f>MES_EOD!AK12+MES_EOD!AL12</f>
        <v>5.82</v>
      </c>
      <c r="L12">
        <f>NDMC_EOD!AK12+NDMC_EOD!AL12</f>
        <v>19.64</v>
      </c>
      <c r="M12">
        <f>TPDDL_EOD!AK12+TPDDL_EOD!AL12</f>
        <v>58.52</v>
      </c>
      <c r="N12">
        <f t="shared" si="0"/>
        <v>216.17</v>
      </c>
      <c r="O12" s="154">
        <f t="shared" si="1"/>
        <v>1.0000000000019327E-2</v>
      </c>
      <c r="P12">
        <v>83.763874728223172</v>
      </c>
      <c r="Q12">
        <v>48.432240366378316</v>
      </c>
      <c r="R12">
        <v>5.8202692325484584</v>
      </c>
      <c r="S12">
        <v>19.640908544201324</v>
      </c>
      <c r="T12">
        <v>58.522707128648754</v>
      </c>
      <c r="U12" s="156">
        <f t="shared" si="2"/>
        <v>216.18000000000004</v>
      </c>
      <c r="V12" s="154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54"/>
      <c r="I13">
        <f>BRPL_EOD!AK13+BRPL_EOD!AL13</f>
        <v>83.76</v>
      </c>
      <c r="J13">
        <f>BYPL_EOD!AK13+BYPL_EOD!AL13</f>
        <v>48.43</v>
      </c>
      <c r="K13">
        <f>MES_EOD!AK13+MES_EOD!AL13</f>
        <v>5.82</v>
      </c>
      <c r="L13">
        <f>NDMC_EOD!AK13+NDMC_EOD!AL13</f>
        <v>19.64</v>
      </c>
      <c r="M13">
        <f>TPDDL_EOD!AK13+TPDDL_EOD!AL13</f>
        <v>58.52</v>
      </c>
      <c r="N13">
        <f t="shared" si="0"/>
        <v>216.17</v>
      </c>
      <c r="O13" s="154">
        <f t="shared" si="1"/>
        <v>1.0000000000019327E-2</v>
      </c>
      <c r="P13">
        <v>83.763874728223172</v>
      </c>
      <c r="Q13">
        <v>48.432240366378316</v>
      </c>
      <c r="R13">
        <v>5.8202692325484584</v>
      </c>
      <c r="S13">
        <v>19.640908544201324</v>
      </c>
      <c r="T13">
        <v>58.522707128648754</v>
      </c>
      <c r="U13" s="156">
        <f t="shared" si="2"/>
        <v>216.18000000000004</v>
      </c>
      <c r="V13" s="154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54"/>
      <c r="I14">
        <f>BRPL_EOD!AK14+BRPL_EOD!AL14</f>
        <v>83.76</v>
      </c>
      <c r="J14">
        <f>BYPL_EOD!AK14+BYPL_EOD!AL14</f>
        <v>48.43</v>
      </c>
      <c r="K14">
        <f>MES_EOD!AK14+MES_EOD!AL14</f>
        <v>5.82</v>
      </c>
      <c r="L14">
        <f>NDMC_EOD!AK14+NDMC_EOD!AL14</f>
        <v>19.64</v>
      </c>
      <c r="M14">
        <f>TPDDL_EOD!AK14+TPDDL_EOD!AL14</f>
        <v>58.52</v>
      </c>
      <c r="N14">
        <f t="shared" si="0"/>
        <v>216.17</v>
      </c>
      <c r="O14" s="154">
        <f t="shared" si="1"/>
        <v>1.0000000000019327E-2</v>
      </c>
      <c r="P14">
        <v>83.763874728223172</v>
      </c>
      <c r="Q14">
        <v>48.432240366378316</v>
      </c>
      <c r="R14">
        <v>5.8202692325484584</v>
      </c>
      <c r="S14">
        <v>19.640908544201324</v>
      </c>
      <c r="T14">
        <v>58.522707128648754</v>
      </c>
      <c r="U14" s="156">
        <f t="shared" si="2"/>
        <v>216.18000000000004</v>
      </c>
      <c r="V14" s="154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54"/>
      <c r="I15">
        <f>BRPL_EOD!AK15+BRPL_EOD!AL15</f>
        <v>83.76</v>
      </c>
      <c r="J15">
        <f>BYPL_EOD!AK15+BYPL_EOD!AL15</f>
        <v>48.43</v>
      </c>
      <c r="K15">
        <f>MES_EOD!AK15+MES_EOD!AL15</f>
        <v>5.82</v>
      </c>
      <c r="L15">
        <f>NDMC_EOD!AK15+NDMC_EOD!AL15</f>
        <v>19.64</v>
      </c>
      <c r="M15">
        <f>TPDDL_EOD!AK15+TPDDL_EOD!AL15</f>
        <v>58.52</v>
      </c>
      <c r="N15">
        <f t="shared" si="0"/>
        <v>216.17</v>
      </c>
      <c r="O15" s="154">
        <f t="shared" si="1"/>
        <v>1.0000000000019327E-2</v>
      </c>
      <c r="P15">
        <v>83.763874728223172</v>
      </c>
      <c r="Q15">
        <v>48.432240366378316</v>
      </c>
      <c r="R15">
        <v>5.8202692325484584</v>
      </c>
      <c r="S15">
        <v>19.640908544201324</v>
      </c>
      <c r="T15">
        <v>58.522707128648754</v>
      </c>
      <c r="U15" s="156">
        <f t="shared" si="2"/>
        <v>216.18000000000004</v>
      </c>
      <c r="V15" s="154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54"/>
      <c r="I16">
        <f>BRPL_EOD!AK16+BRPL_EOD!AL16</f>
        <v>83.76</v>
      </c>
      <c r="J16">
        <f>BYPL_EOD!AK16+BYPL_EOD!AL16</f>
        <v>48.43</v>
      </c>
      <c r="K16">
        <f>MES_EOD!AK16+MES_EOD!AL16</f>
        <v>5.82</v>
      </c>
      <c r="L16">
        <f>NDMC_EOD!AK16+NDMC_EOD!AL16</f>
        <v>19.64</v>
      </c>
      <c r="M16">
        <f>TPDDL_EOD!AK16+TPDDL_EOD!AL16</f>
        <v>58.52</v>
      </c>
      <c r="N16">
        <f t="shared" si="0"/>
        <v>216.17</v>
      </c>
      <c r="O16" s="154">
        <f t="shared" si="1"/>
        <v>1.0000000000019327E-2</v>
      </c>
      <c r="P16">
        <v>83.763874728223172</v>
      </c>
      <c r="Q16">
        <v>48.432240366378316</v>
      </c>
      <c r="R16">
        <v>5.8202692325484584</v>
      </c>
      <c r="S16">
        <v>19.640908544201324</v>
      </c>
      <c r="T16">
        <v>58.522707128648754</v>
      </c>
      <c r="U16" s="156">
        <f t="shared" si="2"/>
        <v>216.18000000000004</v>
      </c>
      <c r="V16" s="154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54"/>
      <c r="I17">
        <f>BRPL_EOD!AK17+BRPL_EOD!AL17</f>
        <v>83.76</v>
      </c>
      <c r="J17">
        <f>BYPL_EOD!AK17+BYPL_EOD!AL17</f>
        <v>48.43</v>
      </c>
      <c r="K17">
        <f>MES_EOD!AK17+MES_EOD!AL17</f>
        <v>5.82</v>
      </c>
      <c r="L17">
        <f>NDMC_EOD!AK17+NDMC_EOD!AL17</f>
        <v>19.64</v>
      </c>
      <c r="M17">
        <f>TPDDL_EOD!AK17+TPDDL_EOD!AL17</f>
        <v>58.52</v>
      </c>
      <c r="N17">
        <f t="shared" si="0"/>
        <v>216.17</v>
      </c>
      <c r="O17" s="154">
        <f t="shared" si="1"/>
        <v>1.0000000000019327E-2</v>
      </c>
      <c r="P17">
        <v>83.763874728223172</v>
      </c>
      <c r="Q17">
        <v>48.432240366378316</v>
      </c>
      <c r="R17">
        <v>5.8202692325484584</v>
      </c>
      <c r="S17">
        <v>19.640908544201324</v>
      </c>
      <c r="T17">
        <v>58.522707128648754</v>
      </c>
      <c r="U17" s="156">
        <f t="shared" si="2"/>
        <v>216.18000000000004</v>
      </c>
      <c r="V17" s="154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54"/>
      <c r="I18">
        <f>BRPL_EOD!AK18+BRPL_EOD!AL18</f>
        <v>83.76</v>
      </c>
      <c r="J18">
        <f>BYPL_EOD!AK18+BYPL_EOD!AL18</f>
        <v>48.43</v>
      </c>
      <c r="K18">
        <f>MES_EOD!AK18+MES_EOD!AL18</f>
        <v>5.82</v>
      </c>
      <c r="L18">
        <f>NDMC_EOD!AK18+NDMC_EOD!AL18</f>
        <v>19.64</v>
      </c>
      <c r="M18">
        <f>TPDDL_EOD!AK18+TPDDL_EOD!AL18</f>
        <v>58.52</v>
      </c>
      <c r="N18">
        <f t="shared" si="0"/>
        <v>216.17</v>
      </c>
      <c r="O18" s="154">
        <f t="shared" si="1"/>
        <v>1.0000000000019327E-2</v>
      </c>
      <c r="P18">
        <v>83.763874728223172</v>
      </c>
      <c r="Q18">
        <v>48.432240366378316</v>
      </c>
      <c r="R18">
        <v>5.8202692325484584</v>
      </c>
      <c r="S18">
        <v>19.640908544201324</v>
      </c>
      <c r="T18">
        <v>58.522707128648754</v>
      </c>
      <c r="U18" s="156">
        <f t="shared" si="2"/>
        <v>216.18000000000004</v>
      </c>
      <c r="V18" s="154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54"/>
      <c r="I19">
        <f>BRPL_EOD!AK19+BRPL_EOD!AL19</f>
        <v>83.76</v>
      </c>
      <c r="J19">
        <f>BYPL_EOD!AK19+BYPL_EOD!AL19</f>
        <v>48.43</v>
      </c>
      <c r="K19">
        <f>MES_EOD!AK19+MES_EOD!AL19</f>
        <v>5.82</v>
      </c>
      <c r="L19">
        <f>NDMC_EOD!AK19+NDMC_EOD!AL19</f>
        <v>19.64</v>
      </c>
      <c r="M19">
        <f>TPDDL_EOD!AK19+TPDDL_EOD!AL19</f>
        <v>58.52</v>
      </c>
      <c r="N19">
        <f t="shared" si="0"/>
        <v>216.17</v>
      </c>
      <c r="O19" s="154">
        <f t="shared" si="1"/>
        <v>1.0000000000019327E-2</v>
      </c>
      <c r="P19">
        <v>83.763874728223172</v>
      </c>
      <c r="Q19">
        <v>48.432240366378316</v>
      </c>
      <c r="R19">
        <v>5.8202692325484584</v>
      </c>
      <c r="S19">
        <v>19.640908544201324</v>
      </c>
      <c r="T19">
        <v>58.522707128648754</v>
      </c>
      <c r="U19" s="156">
        <f t="shared" si="2"/>
        <v>216.18000000000004</v>
      </c>
      <c r="V19" s="154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54"/>
      <c r="I20">
        <f>BRPL_EOD!AK20+BRPL_EOD!AL20</f>
        <v>83.76</v>
      </c>
      <c r="J20">
        <f>BYPL_EOD!AK20+BYPL_EOD!AL20</f>
        <v>48.43</v>
      </c>
      <c r="K20">
        <f>MES_EOD!AK20+MES_EOD!AL20</f>
        <v>5.82</v>
      </c>
      <c r="L20">
        <f>NDMC_EOD!AK20+NDMC_EOD!AL20</f>
        <v>19.64</v>
      </c>
      <c r="M20">
        <f>TPDDL_EOD!AK20+TPDDL_EOD!AL20</f>
        <v>58.52</v>
      </c>
      <c r="N20">
        <f t="shared" si="0"/>
        <v>216.17</v>
      </c>
      <c r="O20" s="154">
        <f t="shared" si="1"/>
        <v>1.0000000000019327E-2</v>
      </c>
      <c r="P20">
        <v>83.763874728223172</v>
      </c>
      <c r="Q20">
        <v>48.432240366378316</v>
      </c>
      <c r="R20">
        <v>5.8202692325484584</v>
      </c>
      <c r="S20">
        <v>19.640908544201324</v>
      </c>
      <c r="T20">
        <v>58.522707128648754</v>
      </c>
      <c r="U20" s="156">
        <f t="shared" si="2"/>
        <v>216.18000000000004</v>
      </c>
      <c r="V20" s="154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54"/>
      <c r="I21">
        <f>BRPL_EOD!AK21+BRPL_EOD!AL21</f>
        <v>83.76</v>
      </c>
      <c r="J21">
        <f>BYPL_EOD!AK21+BYPL_EOD!AL21</f>
        <v>48.43</v>
      </c>
      <c r="K21">
        <f>MES_EOD!AK21+MES_EOD!AL21</f>
        <v>5.82</v>
      </c>
      <c r="L21">
        <f>NDMC_EOD!AK21+NDMC_EOD!AL21</f>
        <v>19.64</v>
      </c>
      <c r="M21">
        <f>TPDDL_EOD!AK21+TPDDL_EOD!AL21</f>
        <v>58.52</v>
      </c>
      <c r="N21">
        <f t="shared" si="0"/>
        <v>216.17</v>
      </c>
      <c r="O21" s="154">
        <f t="shared" si="1"/>
        <v>1.0000000000019327E-2</v>
      </c>
      <c r="P21">
        <v>83.763874728223172</v>
      </c>
      <c r="Q21">
        <v>48.432240366378316</v>
      </c>
      <c r="R21">
        <v>5.8202692325484584</v>
      </c>
      <c r="S21">
        <v>19.640908544201324</v>
      </c>
      <c r="T21">
        <v>58.522707128648754</v>
      </c>
      <c r="U21" s="156">
        <f t="shared" si="2"/>
        <v>216.18000000000004</v>
      </c>
      <c r="V21" s="154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54"/>
      <c r="I22">
        <f>BRPL_EOD!AK22+BRPL_EOD!AL22</f>
        <v>83.76</v>
      </c>
      <c r="J22">
        <f>BYPL_EOD!AK22+BYPL_EOD!AL22</f>
        <v>48.43</v>
      </c>
      <c r="K22">
        <f>MES_EOD!AK22+MES_EOD!AL22</f>
        <v>5.82</v>
      </c>
      <c r="L22">
        <f>NDMC_EOD!AK22+NDMC_EOD!AL22</f>
        <v>19.64</v>
      </c>
      <c r="M22">
        <f>TPDDL_EOD!AK22+TPDDL_EOD!AL22</f>
        <v>58.52</v>
      </c>
      <c r="N22">
        <f t="shared" si="0"/>
        <v>216.17</v>
      </c>
      <c r="O22" s="154">
        <f t="shared" si="1"/>
        <v>1.0000000000019327E-2</v>
      </c>
      <c r="P22">
        <v>83.763874728223172</v>
      </c>
      <c r="Q22">
        <v>48.432240366378316</v>
      </c>
      <c r="R22">
        <v>5.8202692325484584</v>
      </c>
      <c r="S22">
        <v>19.640908544201324</v>
      </c>
      <c r="T22">
        <v>58.522707128648754</v>
      </c>
      <c r="U22" s="156">
        <f t="shared" si="2"/>
        <v>216.18000000000004</v>
      </c>
      <c r="V22" s="154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54"/>
      <c r="I23">
        <f>BRPL_EOD!AK23+BRPL_EOD!AL23</f>
        <v>83.76</v>
      </c>
      <c r="J23">
        <f>BYPL_EOD!AK23+BYPL_EOD!AL23</f>
        <v>48.43</v>
      </c>
      <c r="K23">
        <f>MES_EOD!AK23+MES_EOD!AL23</f>
        <v>5.82</v>
      </c>
      <c r="L23">
        <f>NDMC_EOD!AK23+NDMC_EOD!AL23</f>
        <v>19.64</v>
      </c>
      <c r="M23">
        <f>TPDDL_EOD!AK23+TPDDL_EOD!AL23</f>
        <v>58.52</v>
      </c>
      <c r="N23">
        <f t="shared" si="0"/>
        <v>216.17</v>
      </c>
      <c r="O23" s="154">
        <f t="shared" si="1"/>
        <v>1.0000000000019327E-2</v>
      </c>
      <c r="P23">
        <v>83.763874728223172</v>
      </c>
      <c r="Q23">
        <v>48.432240366378316</v>
      </c>
      <c r="R23">
        <v>5.8202692325484584</v>
      </c>
      <c r="S23">
        <v>19.640908544201324</v>
      </c>
      <c r="T23">
        <v>58.522707128648754</v>
      </c>
      <c r="U23" s="156">
        <f t="shared" si="2"/>
        <v>216.18000000000004</v>
      </c>
      <c r="V23" s="154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54"/>
      <c r="I24">
        <f>BRPL_EOD!AK24+BRPL_EOD!AL24</f>
        <v>83.76</v>
      </c>
      <c r="J24">
        <f>BYPL_EOD!AK24+BYPL_EOD!AL24</f>
        <v>48.43</v>
      </c>
      <c r="K24">
        <f>MES_EOD!AK24+MES_EOD!AL24</f>
        <v>5.82</v>
      </c>
      <c r="L24">
        <f>NDMC_EOD!AK24+NDMC_EOD!AL24</f>
        <v>19.64</v>
      </c>
      <c r="M24">
        <f>TPDDL_EOD!AK24+TPDDL_EOD!AL24</f>
        <v>58.52</v>
      </c>
      <c r="N24">
        <f t="shared" si="0"/>
        <v>216.17</v>
      </c>
      <c r="O24" s="154">
        <f t="shared" si="1"/>
        <v>1.0000000000019327E-2</v>
      </c>
      <c r="P24">
        <v>83.763874728223172</v>
      </c>
      <c r="Q24">
        <v>48.432240366378316</v>
      </c>
      <c r="R24">
        <v>5.8202692325484584</v>
      </c>
      <c r="S24">
        <v>19.640908544201324</v>
      </c>
      <c r="T24">
        <v>58.522707128648754</v>
      </c>
      <c r="U24" s="156">
        <f t="shared" si="2"/>
        <v>216.18000000000004</v>
      </c>
      <c r="V24" s="154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213.72</v>
      </c>
      <c r="E25">
        <f>BAWANA!AM25</f>
        <v>0</v>
      </c>
      <c r="F25">
        <f t="shared" si="4"/>
        <v>256</v>
      </c>
      <c r="G25">
        <f t="shared" si="5"/>
        <v>213.72</v>
      </c>
      <c r="H25" s="154"/>
      <c r="I25">
        <f>BRPL_EOD!AK25+BRPL_EOD!AL25</f>
        <v>75.58</v>
      </c>
      <c r="J25">
        <f>BYPL_EOD!AK25+BYPL_EOD!AL25</f>
        <v>45</v>
      </c>
      <c r="K25">
        <f>MES_EOD!AK25+MES_EOD!AL25</f>
        <v>5.82</v>
      </c>
      <c r="L25">
        <f>NDMC_EOD!AK25+NDMC_EOD!AL25</f>
        <v>17.72</v>
      </c>
      <c r="M25">
        <f>TPDDL_EOD!AK25+TPDDL_EOD!AL25</f>
        <v>69.599999999999994</v>
      </c>
      <c r="N25">
        <f t="shared" si="0"/>
        <v>213.72</v>
      </c>
      <c r="O25" s="154">
        <f t="shared" si="1"/>
        <v>0</v>
      </c>
      <c r="P25">
        <v>75.58</v>
      </c>
      <c r="Q25">
        <v>45</v>
      </c>
      <c r="R25">
        <v>5.82</v>
      </c>
      <c r="S25">
        <v>17.72</v>
      </c>
      <c r="T25">
        <v>69.599999999999994</v>
      </c>
      <c r="U25" s="156">
        <f t="shared" si="2"/>
        <v>213.72</v>
      </c>
      <c r="V25" s="154">
        <f t="shared" si="3"/>
        <v>0</v>
      </c>
      <c r="Y25">
        <f>BAWANA!AW25+BAWANA!AX25</f>
        <v>32</v>
      </c>
      <c r="Z25">
        <f>BAWANA!BD25+BAWANA!BE25</f>
        <v>24.28</v>
      </c>
      <c r="AA25">
        <f>BAWANA!X25+BAWANA!Y25</f>
        <v>32</v>
      </c>
      <c r="AB25">
        <f>BAWANA!AE25+BAWANA!AF25</f>
        <v>24.28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206</v>
      </c>
      <c r="E26">
        <f>BAWANA!AM26</f>
        <v>0</v>
      </c>
      <c r="F26">
        <f t="shared" si="4"/>
        <v>256</v>
      </c>
      <c r="G26">
        <f t="shared" si="5"/>
        <v>206</v>
      </c>
      <c r="H26" s="154"/>
      <c r="I26">
        <f>BRPL_EOD!AK26+BRPL_EOD!AL26</f>
        <v>75</v>
      </c>
      <c r="J26">
        <f>BYPL_EOD!AK26+BYPL_EOD!AL26</f>
        <v>45</v>
      </c>
      <c r="K26">
        <f>MES_EOD!AK26+MES_EOD!AL26</f>
        <v>5.82</v>
      </c>
      <c r="L26">
        <f>NDMC_EOD!AK26+NDMC_EOD!AL26</f>
        <v>10.58</v>
      </c>
      <c r="M26">
        <f>TPDDL_EOD!AK26+TPDDL_EOD!AL26</f>
        <v>69.599999999999994</v>
      </c>
      <c r="N26">
        <f t="shared" si="0"/>
        <v>206</v>
      </c>
      <c r="O26" s="154">
        <f t="shared" si="1"/>
        <v>0</v>
      </c>
      <c r="P26">
        <v>75</v>
      </c>
      <c r="Q26">
        <v>45</v>
      </c>
      <c r="R26">
        <v>5.82</v>
      </c>
      <c r="S26">
        <v>10.58</v>
      </c>
      <c r="T26">
        <v>69.599999999999994</v>
      </c>
      <c r="U26" s="156">
        <f t="shared" si="2"/>
        <v>206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223.42000000000002</v>
      </c>
      <c r="E27">
        <f>BAWANA!AM27</f>
        <v>0</v>
      </c>
      <c r="F27">
        <f t="shared" si="4"/>
        <v>256</v>
      </c>
      <c r="G27">
        <f t="shared" si="5"/>
        <v>223.42000000000002</v>
      </c>
      <c r="H27" s="154"/>
      <c r="I27">
        <f>BRPL_EOD!AK27+BRPL_EOD!AL27</f>
        <v>75</v>
      </c>
      <c r="J27">
        <f>BYPL_EOD!AK27+BYPL_EOD!AL27</f>
        <v>55</v>
      </c>
      <c r="K27">
        <f>MES_EOD!AK27+MES_EOD!AL27</f>
        <v>5.82</v>
      </c>
      <c r="L27">
        <f>NDMC_EOD!AK27+NDMC_EOD!AL27</f>
        <v>18</v>
      </c>
      <c r="M27">
        <f>TPDDL_EOD!AK27+TPDDL_EOD!AL27</f>
        <v>69.599999999999994</v>
      </c>
      <c r="N27">
        <f t="shared" si="0"/>
        <v>223.42</v>
      </c>
      <c r="O27" s="154">
        <f t="shared" si="1"/>
        <v>0</v>
      </c>
      <c r="P27">
        <v>75.000000000000014</v>
      </c>
      <c r="Q27">
        <v>55.000000000000007</v>
      </c>
      <c r="R27">
        <v>5.8200000000000012</v>
      </c>
      <c r="S27">
        <v>18.000000000000004</v>
      </c>
      <c r="T27">
        <v>69.600000000000009</v>
      </c>
      <c r="U27" s="156">
        <f t="shared" si="2"/>
        <v>223.42000000000002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248.04000000000002</v>
      </c>
      <c r="E28">
        <f>BAWANA!AM28</f>
        <v>0</v>
      </c>
      <c r="F28">
        <f t="shared" si="4"/>
        <v>256</v>
      </c>
      <c r="G28">
        <f t="shared" si="5"/>
        <v>248.04000000000002</v>
      </c>
      <c r="H28" s="154"/>
      <c r="I28">
        <f>BRPL_EOD!AK28+BRPL_EOD!AL28</f>
        <v>99.62</v>
      </c>
      <c r="J28">
        <f>BYPL_EOD!AK28+BYPL_EOD!AL28</f>
        <v>55</v>
      </c>
      <c r="K28">
        <f>MES_EOD!AK28+MES_EOD!AL28</f>
        <v>5.82</v>
      </c>
      <c r="L28">
        <f>NDMC_EOD!AK28+NDMC_EOD!AL28</f>
        <v>18</v>
      </c>
      <c r="M28">
        <f>TPDDL_EOD!AK28+TPDDL_EOD!AL28</f>
        <v>69.599999999999994</v>
      </c>
      <c r="N28">
        <f t="shared" si="0"/>
        <v>248.04</v>
      </c>
      <c r="O28" s="154">
        <f t="shared" si="1"/>
        <v>0</v>
      </c>
      <c r="P28">
        <v>99.620000000000019</v>
      </c>
      <c r="Q28">
        <v>55.000000000000007</v>
      </c>
      <c r="R28">
        <v>5.8200000000000012</v>
      </c>
      <c r="S28">
        <v>18.000000000000004</v>
      </c>
      <c r="T28">
        <v>69.600000000000009</v>
      </c>
      <c r="U28" s="156">
        <f t="shared" si="2"/>
        <v>248.04000000000002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248.04000000000002</v>
      </c>
      <c r="E29">
        <f>BAWANA!AM29</f>
        <v>0</v>
      </c>
      <c r="F29">
        <f t="shared" si="4"/>
        <v>256</v>
      </c>
      <c r="G29">
        <f t="shared" si="5"/>
        <v>248.04000000000002</v>
      </c>
      <c r="H29" s="154"/>
      <c r="I29">
        <f>BRPL_EOD!AK29+BRPL_EOD!AL29</f>
        <v>99.62</v>
      </c>
      <c r="J29">
        <f>BYPL_EOD!AK29+BYPL_EOD!AL29</f>
        <v>55</v>
      </c>
      <c r="K29">
        <f>MES_EOD!AK29+MES_EOD!AL29</f>
        <v>5.82</v>
      </c>
      <c r="L29">
        <f>NDMC_EOD!AK29+NDMC_EOD!AL29</f>
        <v>18</v>
      </c>
      <c r="M29">
        <f>TPDDL_EOD!AK29+TPDDL_EOD!AL29</f>
        <v>69.599999999999994</v>
      </c>
      <c r="N29">
        <f t="shared" si="0"/>
        <v>248.04</v>
      </c>
      <c r="O29" s="154">
        <f t="shared" si="1"/>
        <v>0</v>
      </c>
      <c r="P29">
        <v>99.620000000000019</v>
      </c>
      <c r="Q29">
        <v>55.000000000000007</v>
      </c>
      <c r="R29">
        <v>5.8200000000000012</v>
      </c>
      <c r="S29">
        <v>18.000000000000004</v>
      </c>
      <c r="T29">
        <v>69.600000000000009</v>
      </c>
      <c r="U29" s="156">
        <f t="shared" si="2"/>
        <v>248.04000000000002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248.04000000000002</v>
      </c>
      <c r="E30">
        <f>BAWANA!AM30</f>
        <v>0</v>
      </c>
      <c r="F30">
        <f t="shared" si="4"/>
        <v>256</v>
      </c>
      <c r="G30">
        <f t="shared" si="5"/>
        <v>248.04000000000002</v>
      </c>
      <c r="H30" s="154"/>
      <c r="I30">
        <f>BRPL_EOD!AK30+BRPL_EOD!AL30</f>
        <v>99.62</v>
      </c>
      <c r="J30">
        <f>BYPL_EOD!AK30+BYPL_EOD!AL30</f>
        <v>55</v>
      </c>
      <c r="K30">
        <f>MES_EOD!AK30+MES_EOD!AL30</f>
        <v>5.82</v>
      </c>
      <c r="L30">
        <f>NDMC_EOD!AK30+NDMC_EOD!AL30</f>
        <v>18</v>
      </c>
      <c r="M30">
        <f>TPDDL_EOD!AK30+TPDDL_EOD!AL30</f>
        <v>69.599999999999994</v>
      </c>
      <c r="N30">
        <f t="shared" si="0"/>
        <v>248.04</v>
      </c>
      <c r="O30" s="154">
        <f t="shared" si="1"/>
        <v>0</v>
      </c>
      <c r="P30">
        <v>99.620000000000019</v>
      </c>
      <c r="Q30">
        <v>55.000000000000007</v>
      </c>
      <c r="R30">
        <v>5.8200000000000012</v>
      </c>
      <c r="S30">
        <v>18.000000000000004</v>
      </c>
      <c r="T30">
        <v>69.600000000000009</v>
      </c>
      <c r="U30" s="156">
        <f t="shared" si="2"/>
        <v>248.04000000000002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248.04000000000002</v>
      </c>
      <c r="E31">
        <f>BAWANA!AM31</f>
        <v>0</v>
      </c>
      <c r="F31">
        <f t="shared" si="4"/>
        <v>256</v>
      </c>
      <c r="G31">
        <f t="shared" si="5"/>
        <v>248.04000000000002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5.82</v>
      </c>
      <c r="L31">
        <f>NDMC_EOD!AK31+NDMC_EOD!AL31</f>
        <v>18</v>
      </c>
      <c r="M31">
        <f>TPDDL_EOD!AK31+TPDDL_EOD!AL31</f>
        <v>69.599999999999994</v>
      </c>
      <c r="N31">
        <f t="shared" si="0"/>
        <v>248.04</v>
      </c>
      <c r="O31" s="154">
        <f t="shared" si="1"/>
        <v>0</v>
      </c>
      <c r="P31">
        <v>99.620000000000019</v>
      </c>
      <c r="Q31">
        <v>55.000000000000007</v>
      </c>
      <c r="R31">
        <v>5.8200000000000012</v>
      </c>
      <c r="S31">
        <v>18.000000000000004</v>
      </c>
      <c r="T31">
        <v>69.600000000000009</v>
      </c>
      <c r="U31" s="156">
        <f t="shared" si="2"/>
        <v>248.04000000000002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248.04000000000002</v>
      </c>
      <c r="E32">
        <f>BAWANA!AM32</f>
        <v>0</v>
      </c>
      <c r="F32">
        <f t="shared" si="4"/>
        <v>256</v>
      </c>
      <c r="G32">
        <f t="shared" si="5"/>
        <v>248.04000000000002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5.82</v>
      </c>
      <c r="L32">
        <f>NDMC_EOD!AK32+NDMC_EOD!AL32</f>
        <v>18</v>
      </c>
      <c r="M32">
        <f>TPDDL_EOD!AK32+TPDDL_EOD!AL32</f>
        <v>69.599999999999994</v>
      </c>
      <c r="N32">
        <f t="shared" si="0"/>
        <v>248.04</v>
      </c>
      <c r="O32" s="154">
        <f t="shared" si="1"/>
        <v>0</v>
      </c>
      <c r="P32">
        <v>99.620000000000019</v>
      </c>
      <c r="Q32">
        <v>55.000000000000007</v>
      </c>
      <c r="R32">
        <v>5.8200000000000012</v>
      </c>
      <c r="S32">
        <v>18.000000000000004</v>
      </c>
      <c r="T32">
        <v>69.600000000000009</v>
      </c>
      <c r="U32" s="156">
        <f t="shared" si="2"/>
        <v>248.04000000000002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248.04000000000002</v>
      </c>
      <c r="E33">
        <f>BAWANA!AM33</f>
        <v>0</v>
      </c>
      <c r="F33">
        <f t="shared" si="4"/>
        <v>256</v>
      </c>
      <c r="G33">
        <f t="shared" si="5"/>
        <v>248.04000000000002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5.82</v>
      </c>
      <c r="L33">
        <f>NDMC_EOD!AK33+NDMC_EOD!AL33</f>
        <v>18</v>
      </c>
      <c r="M33">
        <f>TPDDL_EOD!AK33+TPDDL_EOD!AL33</f>
        <v>69.599999999999994</v>
      </c>
      <c r="N33">
        <f t="shared" si="0"/>
        <v>248.04</v>
      </c>
      <c r="O33" s="154">
        <f t="shared" si="1"/>
        <v>0</v>
      </c>
      <c r="P33">
        <v>99.620000000000019</v>
      </c>
      <c r="Q33">
        <v>55.000000000000007</v>
      </c>
      <c r="R33">
        <v>5.8200000000000012</v>
      </c>
      <c r="S33">
        <v>18.000000000000004</v>
      </c>
      <c r="T33">
        <v>69.600000000000009</v>
      </c>
      <c r="U33" s="156">
        <f t="shared" si="2"/>
        <v>248.04000000000002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248.04000000000002</v>
      </c>
      <c r="E34">
        <f>BAWANA!AM34</f>
        <v>0</v>
      </c>
      <c r="F34">
        <f t="shared" si="4"/>
        <v>256</v>
      </c>
      <c r="G34">
        <f t="shared" si="5"/>
        <v>248.04000000000002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5.82</v>
      </c>
      <c r="L34">
        <f>NDMC_EOD!AK34+NDMC_EOD!AL34</f>
        <v>18</v>
      </c>
      <c r="M34">
        <f>TPDDL_EOD!AK34+TPDDL_EOD!AL34</f>
        <v>69.599999999999994</v>
      </c>
      <c r="N34">
        <f t="shared" si="0"/>
        <v>248.04</v>
      </c>
      <c r="O34" s="154">
        <f t="shared" si="1"/>
        <v>0</v>
      </c>
      <c r="P34">
        <v>99.620000000000019</v>
      </c>
      <c r="Q34">
        <v>55.000000000000007</v>
      </c>
      <c r="R34">
        <v>5.8200000000000012</v>
      </c>
      <c r="S34">
        <v>18.000000000000004</v>
      </c>
      <c r="T34">
        <v>69.600000000000009</v>
      </c>
      <c r="U34" s="156">
        <f t="shared" si="2"/>
        <v>248.04000000000002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248.04000000000002</v>
      </c>
      <c r="E35">
        <f>BAWANA!AM35</f>
        <v>0</v>
      </c>
      <c r="F35">
        <f t="shared" si="4"/>
        <v>256</v>
      </c>
      <c r="G35">
        <f t="shared" si="5"/>
        <v>248.04000000000002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5.82</v>
      </c>
      <c r="L35">
        <f>NDMC_EOD!AK35+NDMC_EOD!AL35</f>
        <v>18</v>
      </c>
      <c r="M35">
        <f>TPDDL_EOD!AK35+TPDDL_EOD!AL35</f>
        <v>69.599999999999994</v>
      </c>
      <c r="N35">
        <f t="shared" si="0"/>
        <v>248.04</v>
      </c>
      <c r="O35" s="154">
        <f t="shared" si="1"/>
        <v>0</v>
      </c>
      <c r="P35">
        <v>99.620000000000019</v>
      </c>
      <c r="Q35">
        <v>55.000000000000007</v>
      </c>
      <c r="R35">
        <v>5.8200000000000012</v>
      </c>
      <c r="S35">
        <v>18.000000000000004</v>
      </c>
      <c r="T35">
        <v>69.600000000000009</v>
      </c>
      <c r="U35" s="156">
        <f t="shared" si="2"/>
        <v>248.04000000000002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248.04000000000002</v>
      </c>
      <c r="E36">
        <f>BAWANA!AM36</f>
        <v>0</v>
      </c>
      <c r="F36">
        <f t="shared" si="4"/>
        <v>256</v>
      </c>
      <c r="G36">
        <f t="shared" si="5"/>
        <v>248.04000000000002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5.82</v>
      </c>
      <c r="L36">
        <f>NDMC_EOD!AK36+NDMC_EOD!AL36</f>
        <v>18</v>
      </c>
      <c r="M36">
        <f>TPDDL_EOD!AK36+TPDDL_EOD!AL36</f>
        <v>69.599999999999994</v>
      </c>
      <c r="N36">
        <f t="shared" si="0"/>
        <v>248.04</v>
      </c>
      <c r="O36" s="154">
        <f t="shared" si="1"/>
        <v>0</v>
      </c>
      <c r="P36">
        <v>99.620000000000019</v>
      </c>
      <c r="Q36">
        <v>55.000000000000007</v>
      </c>
      <c r="R36">
        <v>5.8200000000000012</v>
      </c>
      <c r="S36">
        <v>18.000000000000004</v>
      </c>
      <c r="T36">
        <v>69.600000000000009</v>
      </c>
      <c r="U36" s="156">
        <f t="shared" si="2"/>
        <v>248.04000000000002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248.04000000000002</v>
      </c>
      <c r="E37">
        <f>BAWANA!AM37</f>
        <v>0</v>
      </c>
      <c r="F37">
        <f t="shared" si="4"/>
        <v>256</v>
      </c>
      <c r="G37">
        <f t="shared" si="5"/>
        <v>248.04000000000002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5.82</v>
      </c>
      <c r="L37">
        <f>NDMC_EOD!AK37+NDMC_EOD!AL37</f>
        <v>18</v>
      </c>
      <c r="M37">
        <f>TPDDL_EOD!AK37+TPDDL_EOD!AL37</f>
        <v>69.599999999999994</v>
      </c>
      <c r="N37">
        <f t="shared" si="0"/>
        <v>248.04</v>
      </c>
      <c r="O37" s="154">
        <f t="shared" si="1"/>
        <v>0</v>
      </c>
      <c r="P37">
        <v>99.620000000000019</v>
      </c>
      <c r="Q37">
        <v>55.000000000000007</v>
      </c>
      <c r="R37">
        <v>5.8200000000000012</v>
      </c>
      <c r="S37">
        <v>18.000000000000004</v>
      </c>
      <c r="T37">
        <v>69.600000000000009</v>
      </c>
      <c r="U37" s="156">
        <f t="shared" si="2"/>
        <v>248.04000000000002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248.04000000000002</v>
      </c>
      <c r="E38">
        <f>BAWANA!AM38</f>
        <v>0</v>
      </c>
      <c r="F38">
        <f t="shared" si="4"/>
        <v>256</v>
      </c>
      <c r="G38">
        <f t="shared" si="5"/>
        <v>248.04000000000002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5.82</v>
      </c>
      <c r="L38">
        <f>NDMC_EOD!AK38+NDMC_EOD!AL38</f>
        <v>18</v>
      </c>
      <c r="M38">
        <f>TPDDL_EOD!AK38+TPDDL_EOD!AL38</f>
        <v>69.599999999999994</v>
      </c>
      <c r="N38">
        <f t="shared" si="0"/>
        <v>248.04</v>
      </c>
      <c r="O38" s="154">
        <f t="shared" si="1"/>
        <v>0</v>
      </c>
      <c r="P38">
        <v>99.620000000000019</v>
      </c>
      <c r="Q38">
        <v>55.000000000000007</v>
      </c>
      <c r="R38">
        <v>5.8200000000000012</v>
      </c>
      <c r="S38">
        <v>18.000000000000004</v>
      </c>
      <c r="T38">
        <v>69.600000000000009</v>
      </c>
      <c r="U38" s="156">
        <f t="shared" si="2"/>
        <v>248.04000000000002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248.04000000000002</v>
      </c>
      <c r="E39">
        <f>BAWANA!AM39</f>
        <v>0</v>
      </c>
      <c r="F39">
        <f t="shared" si="4"/>
        <v>256</v>
      </c>
      <c r="G39">
        <f t="shared" si="5"/>
        <v>248.04000000000002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5.82</v>
      </c>
      <c r="L39">
        <f>NDMC_EOD!AK39+NDMC_EOD!AL39</f>
        <v>18</v>
      </c>
      <c r="M39">
        <f>TPDDL_EOD!AK39+TPDDL_EOD!AL39</f>
        <v>69.599999999999994</v>
      </c>
      <c r="N39">
        <f t="shared" si="0"/>
        <v>248.04</v>
      </c>
      <c r="O39" s="154">
        <f t="shared" si="1"/>
        <v>0</v>
      </c>
      <c r="P39">
        <v>99.620000000000019</v>
      </c>
      <c r="Q39">
        <v>55.000000000000007</v>
      </c>
      <c r="R39">
        <v>5.8200000000000012</v>
      </c>
      <c r="S39">
        <v>18.000000000000004</v>
      </c>
      <c r="T39">
        <v>69.600000000000009</v>
      </c>
      <c r="U39" s="156">
        <f t="shared" si="2"/>
        <v>248.04000000000002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248.04000000000002</v>
      </c>
      <c r="E40">
        <f>BAWANA!AM40</f>
        <v>0</v>
      </c>
      <c r="F40">
        <f t="shared" si="4"/>
        <v>256</v>
      </c>
      <c r="G40">
        <f t="shared" si="5"/>
        <v>248.04000000000002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5.82</v>
      </c>
      <c r="L40">
        <f>NDMC_EOD!AK40+NDMC_EOD!AL40</f>
        <v>18</v>
      </c>
      <c r="M40">
        <f>TPDDL_EOD!AK40+TPDDL_EOD!AL40</f>
        <v>69.599999999999994</v>
      </c>
      <c r="N40">
        <f t="shared" si="0"/>
        <v>248.04</v>
      </c>
      <c r="O40" s="154">
        <f t="shared" si="1"/>
        <v>0</v>
      </c>
      <c r="P40">
        <v>99.620000000000019</v>
      </c>
      <c r="Q40">
        <v>55.000000000000007</v>
      </c>
      <c r="R40">
        <v>5.8200000000000012</v>
      </c>
      <c r="S40">
        <v>18.000000000000004</v>
      </c>
      <c r="T40">
        <v>69.600000000000009</v>
      </c>
      <c r="U40" s="156">
        <f t="shared" si="2"/>
        <v>248.04000000000002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248.04000000000002</v>
      </c>
      <c r="E41">
        <f>BAWANA!AM41</f>
        <v>0</v>
      </c>
      <c r="F41">
        <f t="shared" si="4"/>
        <v>256</v>
      </c>
      <c r="G41">
        <f t="shared" si="5"/>
        <v>248.04000000000002</v>
      </c>
      <c r="H41" s="154"/>
      <c r="I41">
        <f>BRPL_EOD!AK41+BRPL_EOD!AL41</f>
        <v>99.62</v>
      </c>
      <c r="J41">
        <f>BYPL_EOD!AK41+BYPL_EOD!AL41</f>
        <v>55</v>
      </c>
      <c r="K41">
        <f>MES_EOD!AK41+MES_EOD!AL41</f>
        <v>5.82</v>
      </c>
      <c r="L41">
        <f>NDMC_EOD!AK41+NDMC_EOD!AL41</f>
        <v>18</v>
      </c>
      <c r="M41">
        <f>TPDDL_EOD!AK41+TPDDL_EOD!AL41</f>
        <v>69.599999999999994</v>
      </c>
      <c r="N41">
        <f t="shared" si="0"/>
        <v>248.04</v>
      </c>
      <c r="O41" s="154">
        <f t="shared" si="1"/>
        <v>0</v>
      </c>
      <c r="P41">
        <v>99.620000000000019</v>
      </c>
      <c r="Q41">
        <v>55.000000000000007</v>
      </c>
      <c r="R41">
        <v>5.8200000000000012</v>
      </c>
      <c r="S41">
        <v>18.000000000000004</v>
      </c>
      <c r="T41">
        <v>69.600000000000009</v>
      </c>
      <c r="U41" s="156">
        <f t="shared" si="2"/>
        <v>248.04000000000002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248.04000000000002</v>
      </c>
      <c r="E42">
        <f>BAWANA!AM42</f>
        <v>0</v>
      </c>
      <c r="F42">
        <f t="shared" si="4"/>
        <v>256</v>
      </c>
      <c r="G42">
        <f t="shared" si="5"/>
        <v>248.04000000000002</v>
      </c>
      <c r="H42" s="154"/>
      <c r="I42">
        <f>BRPL_EOD!AK42+BRPL_EOD!AL42</f>
        <v>99.62</v>
      </c>
      <c r="J42">
        <f>BYPL_EOD!AK42+BYPL_EOD!AL42</f>
        <v>55</v>
      </c>
      <c r="K42">
        <f>MES_EOD!AK42+MES_EOD!AL42</f>
        <v>5.82</v>
      </c>
      <c r="L42">
        <f>NDMC_EOD!AK42+NDMC_EOD!AL42</f>
        <v>18</v>
      </c>
      <c r="M42">
        <f>TPDDL_EOD!AK42+TPDDL_EOD!AL42</f>
        <v>69.599999999999994</v>
      </c>
      <c r="N42">
        <f t="shared" si="0"/>
        <v>248.04</v>
      </c>
      <c r="O42" s="154">
        <f t="shared" si="1"/>
        <v>0</v>
      </c>
      <c r="P42">
        <v>99.620000000000019</v>
      </c>
      <c r="Q42">
        <v>55.000000000000007</v>
      </c>
      <c r="R42">
        <v>5.8200000000000012</v>
      </c>
      <c r="S42">
        <v>18.000000000000004</v>
      </c>
      <c r="T42">
        <v>69.600000000000009</v>
      </c>
      <c r="U42" s="156">
        <f t="shared" si="2"/>
        <v>248.04000000000002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248.04000000000002</v>
      </c>
      <c r="E43">
        <f>BAWANA!AM43</f>
        <v>0</v>
      </c>
      <c r="F43">
        <f t="shared" si="4"/>
        <v>256</v>
      </c>
      <c r="G43">
        <f t="shared" si="5"/>
        <v>248.04000000000002</v>
      </c>
      <c r="H43" s="154"/>
      <c r="I43">
        <f>BRPL_EOD!AK43+BRPL_EOD!AL43</f>
        <v>99.62</v>
      </c>
      <c r="J43">
        <f>BYPL_EOD!AK43+BYPL_EOD!AL43</f>
        <v>55</v>
      </c>
      <c r="K43">
        <f>MES_EOD!AK43+MES_EOD!AL43</f>
        <v>5.82</v>
      </c>
      <c r="L43">
        <f>NDMC_EOD!AK43+NDMC_EOD!AL43</f>
        <v>18</v>
      </c>
      <c r="M43">
        <f>TPDDL_EOD!AK43+TPDDL_EOD!AL43</f>
        <v>69.599999999999994</v>
      </c>
      <c r="N43">
        <f t="shared" si="0"/>
        <v>248.04</v>
      </c>
      <c r="O43" s="154">
        <f t="shared" si="1"/>
        <v>0</v>
      </c>
      <c r="P43">
        <v>99.620000000000019</v>
      </c>
      <c r="Q43">
        <v>55.000000000000007</v>
      </c>
      <c r="R43">
        <v>5.8200000000000012</v>
      </c>
      <c r="S43">
        <v>18.000000000000004</v>
      </c>
      <c r="T43">
        <v>69.600000000000009</v>
      </c>
      <c r="U43" s="156">
        <f t="shared" si="2"/>
        <v>248.04000000000002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248.04000000000002</v>
      </c>
      <c r="E44">
        <f>BAWANA!AM44</f>
        <v>0</v>
      </c>
      <c r="F44">
        <f t="shared" si="4"/>
        <v>256</v>
      </c>
      <c r="G44">
        <f t="shared" si="5"/>
        <v>248.04000000000002</v>
      </c>
      <c r="H44" s="154"/>
      <c r="I44">
        <f>BRPL_EOD!AK44+BRPL_EOD!AL44</f>
        <v>99.62</v>
      </c>
      <c r="J44">
        <f>BYPL_EOD!AK44+BYPL_EOD!AL44</f>
        <v>55</v>
      </c>
      <c r="K44">
        <f>MES_EOD!AK44+MES_EOD!AL44</f>
        <v>5.82</v>
      </c>
      <c r="L44">
        <f>NDMC_EOD!AK44+NDMC_EOD!AL44</f>
        <v>18</v>
      </c>
      <c r="M44">
        <f>TPDDL_EOD!AK44+TPDDL_EOD!AL44</f>
        <v>69.599999999999994</v>
      </c>
      <c r="N44">
        <f t="shared" si="0"/>
        <v>248.04</v>
      </c>
      <c r="O44" s="154">
        <f t="shared" si="1"/>
        <v>0</v>
      </c>
      <c r="P44">
        <v>99.620000000000019</v>
      </c>
      <c r="Q44">
        <v>55.000000000000007</v>
      </c>
      <c r="R44">
        <v>5.8200000000000012</v>
      </c>
      <c r="S44">
        <v>18.000000000000004</v>
      </c>
      <c r="T44">
        <v>69.600000000000009</v>
      </c>
      <c r="U44" s="156">
        <f t="shared" si="2"/>
        <v>248.04000000000002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248.04000000000002</v>
      </c>
      <c r="E45">
        <f>BAWANA!AM45</f>
        <v>0</v>
      </c>
      <c r="F45">
        <f t="shared" si="4"/>
        <v>256</v>
      </c>
      <c r="G45">
        <f t="shared" si="5"/>
        <v>248.04000000000002</v>
      </c>
      <c r="H45" s="154"/>
      <c r="I45">
        <f>BRPL_EOD!AK45+BRPL_EOD!AL45</f>
        <v>99.62</v>
      </c>
      <c r="J45">
        <f>BYPL_EOD!AK45+BYPL_EOD!AL45</f>
        <v>55</v>
      </c>
      <c r="K45">
        <f>MES_EOD!AK45+MES_EOD!AL45</f>
        <v>5.82</v>
      </c>
      <c r="L45">
        <f>NDMC_EOD!AK45+NDMC_EOD!AL45</f>
        <v>18</v>
      </c>
      <c r="M45">
        <f>TPDDL_EOD!AK45+TPDDL_EOD!AL45</f>
        <v>69.599999999999994</v>
      </c>
      <c r="N45">
        <f t="shared" si="0"/>
        <v>248.04</v>
      </c>
      <c r="O45" s="154">
        <f t="shared" si="1"/>
        <v>0</v>
      </c>
      <c r="P45">
        <v>99.620000000000019</v>
      </c>
      <c r="Q45">
        <v>55.000000000000007</v>
      </c>
      <c r="R45">
        <v>5.8200000000000012</v>
      </c>
      <c r="S45">
        <v>18.000000000000004</v>
      </c>
      <c r="T45">
        <v>69.600000000000009</v>
      </c>
      <c r="U45" s="156">
        <f t="shared" si="2"/>
        <v>248.04000000000002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248.04000000000002</v>
      </c>
      <c r="E46">
        <f>BAWANA!AM46</f>
        <v>0</v>
      </c>
      <c r="F46">
        <f t="shared" si="4"/>
        <v>256</v>
      </c>
      <c r="G46">
        <f t="shared" si="5"/>
        <v>248.04000000000002</v>
      </c>
      <c r="H46" s="154"/>
      <c r="I46">
        <f>BRPL_EOD!AK46+BRPL_EOD!AL46</f>
        <v>99.62</v>
      </c>
      <c r="J46">
        <f>BYPL_EOD!AK46+BYPL_EOD!AL46</f>
        <v>55</v>
      </c>
      <c r="K46">
        <f>MES_EOD!AK46+MES_EOD!AL46</f>
        <v>5.82</v>
      </c>
      <c r="L46">
        <f>NDMC_EOD!AK46+NDMC_EOD!AL46</f>
        <v>18</v>
      </c>
      <c r="M46">
        <f>TPDDL_EOD!AK46+TPDDL_EOD!AL46</f>
        <v>69.599999999999994</v>
      </c>
      <c r="N46">
        <f t="shared" si="0"/>
        <v>248.04</v>
      </c>
      <c r="O46" s="154">
        <f t="shared" si="1"/>
        <v>0</v>
      </c>
      <c r="P46">
        <v>99.620000000000019</v>
      </c>
      <c r="Q46">
        <v>55.000000000000007</v>
      </c>
      <c r="R46">
        <v>5.8200000000000012</v>
      </c>
      <c r="S46">
        <v>18.000000000000004</v>
      </c>
      <c r="T46">
        <v>69.600000000000009</v>
      </c>
      <c r="U46" s="156">
        <f t="shared" si="2"/>
        <v>248.04000000000002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248.04000000000002</v>
      </c>
      <c r="E47">
        <f>BAWANA!AM47</f>
        <v>0</v>
      </c>
      <c r="F47">
        <f t="shared" si="4"/>
        <v>256</v>
      </c>
      <c r="G47">
        <f t="shared" si="5"/>
        <v>248.04000000000002</v>
      </c>
      <c r="H47" s="154"/>
      <c r="I47">
        <f>BRPL_EOD!AK47+BRPL_EOD!AL47</f>
        <v>99.62</v>
      </c>
      <c r="J47">
        <f>BYPL_EOD!AK47+BYPL_EOD!AL47</f>
        <v>55</v>
      </c>
      <c r="K47">
        <f>MES_EOD!AK47+MES_EOD!AL47</f>
        <v>5.82</v>
      </c>
      <c r="L47">
        <f>NDMC_EOD!AK47+NDMC_EOD!AL47</f>
        <v>18</v>
      </c>
      <c r="M47">
        <f>TPDDL_EOD!AK47+TPDDL_EOD!AL47</f>
        <v>69.599999999999994</v>
      </c>
      <c r="N47">
        <f t="shared" si="0"/>
        <v>248.04</v>
      </c>
      <c r="O47" s="154">
        <f t="shared" si="1"/>
        <v>0</v>
      </c>
      <c r="P47">
        <v>99.620000000000019</v>
      </c>
      <c r="Q47">
        <v>55.000000000000007</v>
      </c>
      <c r="R47">
        <v>5.8200000000000012</v>
      </c>
      <c r="S47">
        <v>18.000000000000004</v>
      </c>
      <c r="T47">
        <v>69.600000000000009</v>
      </c>
      <c r="U47" s="156">
        <f t="shared" si="2"/>
        <v>248.04000000000002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248.04000000000002</v>
      </c>
      <c r="E48">
        <f>BAWANA!AM48</f>
        <v>0</v>
      </c>
      <c r="F48">
        <f t="shared" si="4"/>
        <v>256</v>
      </c>
      <c r="G48">
        <f t="shared" si="5"/>
        <v>248.04000000000002</v>
      </c>
      <c r="H48" s="154"/>
      <c r="I48">
        <f>BRPL_EOD!AK48+BRPL_EOD!AL48</f>
        <v>99.62</v>
      </c>
      <c r="J48">
        <f>BYPL_EOD!AK48+BYPL_EOD!AL48</f>
        <v>55</v>
      </c>
      <c r="K48">
        <f>MES_EOD!AK48+MES_EOD!AL48</f>
        <v>5.82</v>
      </c>
      <c r="L48">
        <f>NDMC_EOD!AK48+NDMC_EOD!AL48</f>
        <v>18</v>
      </c>
      <c r="M48">
        <f>TPDDL_EOD!AK48+TPDDL_EOD!AL48</f>
        <v>69.599999999999994</v>
      </c>
      <c r="N48">
        <f t="shared" si="0"/>
        <v>248.04</v>
      </c>
      <c r="O48" s="154">
        <f t="shared" si="1"/>
        <v>0</v>
      </c>
      <c r="P48">
        <v>99.620000000000019</v>
      </c>
      <c r="Q48">
        <v>55.000000000000007</v>
      </c>
      <c r="R48">
        <v>5.8200000000000012</v>
      </c>
      <c r="S48">
        <v>18.000000000000004</v>
      </c>
      <c r="T48">
        <v>69.600000000000009</v>
      </c>
      <c r="U48" s="156">
        <f t="shared" si="2"/>
        <v>248.04000000000002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248.04000000000002</v>
      </c>
      <c r="E49">
        <f>BAWANA!AM49</f>
        <v>0</v>
      </c>
      <c r="F49">
        <f t="shared" si="4"/>
        <v>256</v>
      </c>
      <c r="G49">
        <f t="shared" si="5"/>
        <v>248.04000000000002</v>
      </c>
      <c r="H49" s="154"/>
      <c r="I49">
        <f>BRPL_EOD!AK49+BRPL_EOD!AL49</f>
        <v>99.62</v>
      </c>
      <c r="J49">
        <f>BYPL_EOD!AK49+BYPL_EOD!AL49</f>
        <v>55</v>
      </c>
      <c r="K49">
        <f>MES_EOD!AK49+MES_EOD!AL49</f>
        <v>5.82</v>
      </c>
      <c r="L49">
        <f>NDMC_EOD!AK49+NDMC_EOD!AL49</f>
        <v>18</v>
      </c>
      <c r="M49">
        <f>TPDDL_EOD!AK49+TPDDL_EOD!AL49</f>
        <v>69.599999999999994</v>
      </c>
      <c r="N49">
        <f t="shared" si="0"/>
        <v>248.04</v>
      </c>
      <c r="O49" s="154">
        <f t="shared" si="1"/>
        <v>0</v>
      </c>
      <c r="P49">
        <v>99.620000000000019</v>
      </c>
      <c r="Q49">
        <v>55.000000000000007</v>
      </c>
      <c r="R49">
        <v>5.8200000000000012</v>
      </c>
      <c r="S49">
        <v>18.000000000000004</v>
      </c>
      <c r="T49">
        <v>69.600000000000009</v>
      </c>
      <c r="U49" s="156">
        <f t="shared" si="2"/>
        <v>248.04000000000002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248.04000000000002</v>
      </c>
      <c r="E50">
        <f>BAWANA!AM50</f>
        <v>0</v>
      </c>
      <c r="F50">
        <f t="shared" si="4"/>
        <v>256</v>
      </c>
      <c r="G50">
        <f t="shared" si="5"/>
        <v>248.04000000000002</v>
      </c>
      <c r="H50" s="154"/>
      <c r="I50">
        <f>BRPL_EOD!AK50+BRPL_EOD!AL50</f>
        <v>99.62</v>
      </c>
      <c r="J50">
        <f>BYPL_EOD!AK50+BYPL_EOD!AL50</f>
        <v>55</v>
      </c>
      <c r="K50">
        <f>MES_EOD!AK50+MES_EOD!AL50</f>
        <v>5.82</v>
      </c>
      <c r="L50">
        <f>NDMC_EOD!AK50+NDMC_EOD!AL50</f>
        <v>18</v>
      </c>
      <c r="M50">
        <f>TPDDL_EOD!AK50+TPDDL_EOD!AL50</f>
        <v>69.599999999999994</v>
      </c>
      <c r="N50">
        <f t="shared" si="0"/>
        <v>248.04</v>
      </c>
      <c r="O50" s="154">
        <f t="shared" si="1"/>
        <v>0</v>
      </c>
      <c r="P50">
        <v>99.620000000000019</v>
      </c>
      <c r="Q50">
        <v>55.000000000000007</v>
      </c>
      <c r="R50">
        <v>5.8200000000000012</v>
      </c>
      <c r="S50">
        <v>18.000000000000004</v>
      </c>
      <c r="T50">
        <v>69.600000000000009</v>
      </c>
      <c r="U50" s="156">
        <f t="shared" si="2"/>
        <v>248.04000000000002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223.42000000000002</v>
      </c>
      <c r="E51">
        <f>BAWANA!AM51</f>
        <v>0</v>
      </c>
      <c r="F51">
        <f t="shared" si="4"/>
        <v>256</v>
      </c>
      <c r="G51">
        <f t="shared" si="5"/>
        <v>223.42000000000002</v>
      </c>
      <c r="H51" s="154"/>
      <c r="I51">
        <f>BRPL_EOD!AK51+BRPL_EOD!AL51</f>
        <v>75</v>
      </c>
      <c r="J51">
        <f>BYPL_EOD!AK51+BYPL_EOD!AL51</f>
        <v>55</v>
      </c>
      <c r="K51">
        <f>MES_EOD!AK51+MES_EOD!AL51</f>
        <v>5.82</v>
      </c>
      <c r="L51">
        <f>NDMC_EOD!AK51+NDMC_EOD!AL51</f>
        <v>18</v>
      </c>
      <c r="M51">
        <f>TPDDL_EOD!AK51+TPDDL_EOD!AL51</f>
        <v>69.599999999999994</v>
      </c>
      <c r="N51">
        <f t="shared" si="0"/>
        <v>223.42</v>
      </c>
      <c r="O51" s="154">
        <f t="shared" si="1"/>
        <v>0</v>
      </c>
      <c r="P51">
        <v>75.000000000000014</v>
      </c>
      <c r="Q51">
        <v>55.000000000000007</v>
      </c>
      <c r="R51">
        <v>5.8200000000000012</v>
      </c>
      <c r="S51">
        <v>18.000000000000004</v>
      </c>
      <c r="T51">
        <v>69.600000000000009</v>
      </c>
      <c r="U51" s="156">
        <f t="shared" si="2"/>
        <v>223.42000000000002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54"/>
      <c r="I52">
        <f>BRPL_EOD!AK52+BRPL_EOD!AL52</f>
        <v>75</v>
      </c>
      <c r="J52">
        <f>BYPL_EOD!AK52+BYPL_EOD!AL52</f>
        <v>55</v>
      </c>
      <c r="K52">
        <f>MES_EOD!AK52+MES_EOD!AL52</f>
        <v>5.82</v>
      </c>
      <c r="L52">
        <f>NDMC_EOD!AK52+NDMC_EOD!AL52</f>
        <v>18</v>
      </c>
      <c r="M52">
        <f>TPDDL_EOD!AK52+TPDDL_EOD!AL52</f>
        <v>52.18</v>
      </c>
      <c r="N52">
        <f t="shared" si="0"/>
        <v>206</v>
      </c>
      <c r="O52" s="154">
        <f t="shared" si="1"/>
        <v>0</v>
      </c>
      <c r="P52">
        <v>75</v>
      </c>
      <c r="Q52">
        <v>55</v>
      </c>
      <c r="R52">
        <v>5.82</v>
      </c>
      <c r="S52">
        <v>18</v>
      </c>
      <c r="T52">
        <v>52.18</v>
      </c>
      <c r="U52" s="156">
        <f t="shared" si="2"/>
        <v>206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</v>
      </c>
      <c r="E53">
        <f>BAWANA!AM53</f>
        <v>0</v>
      </c>
      <c r="F53">
        <f t="shared" si="4"/>
        <v>256</v>
      </c>
      <c r="G53">
        <f t="shared" si="5"/>
        <v>206</v>
      </c>
      <c r="H53" s="154"/>
      <c r="I53">
        <f>BRPL_EOD!AK53+BRPL_EOD!AL53</f>
        <v>75</v>
      </c>
      <c r="J53">
        <f>BYPL_EOD!AK53+BYPL_EOD!AL53</f>
        <v>55</v>
      </c>
      <c r="K53">
        <f>MES_EOD!AK53+MES_EOD!AL53</f>
        <v>5.82</v>
      </c>
      <c r="L53">
        <f>NDMC_EOD!AK53+NDMC_EOD!AL53</f>
        <v>18</v>
      </c>
      <c r="M53">
        <f>TPDDL_EOD!AK53+TPDDL_EOD!AL53</f>
        <v>52.18</v>
      </c>
      <c r="N53">
        <f t="shared" si="0"/>
        <v>206</v>
      </c>
      <c r="O53" s="154">
        <f t="shared" si="1"/>
        <v>0</v>
      </c>
      <c r="P53">
        <v>75</v>
      </c>
      <c r="Q53">
        <v>55</v>
      </c>
      <c r="R53">
        <v>5.82</v>
      </c>
      <c r="S53">
        <v>18</v>
      </c>
      <c r="T53">
        <v>52.18</v>
      </c>
      <c r="U53" s="156">
        <f t="shared" si="2"/>
        <v>206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</v>
      </c>
      <c r="E54">
        <f>BAWANA!AM54</f>
        <v>0</v>
      </c>
      <c r="F54">
        <f t="shared" si="4"/>
        <v>256</v>
      </c>
      <c r="G54">
        <f t="shared" si="5"/>
        <v>206</v>
      </c>
      <c r="H54" s="154"/>
      <c r="I54">
        <f>BRPL_EOD!AK54+BRPL_EOD!AL54</f>
        <v>79.709999999999994</v>
      </c>
      <c r="J54">
        <f>BYPL_EOD!AK54+BYPL_EOD!AL54</f>
        <v>46.09</v>
      </c>
      <c r="K54">
        <f>MES_EOD!AK54+MES_EOD!AL54</f>
        <v>5.82</v>
      </c>
      <c r="L54">
        <f>NDMC_EOD!AK54+NDMC_EOD!AL54</f>
        <v>18.690000000000001</v>
      </c>
      <c r="M54">
        <f>TPDDL_EOD!AK54+TPDDL_EOD!AL54</f>
        <v>55.69</v>
      </c>
      <c r="N54">
        <f t="shared" si="0"/>
        <v>206</v>
      </c>
      <c r="O54" s="154">
        <f t="shared" si="1"/>
        <v>0</v>
      </c>
      <c r="P54">
        <v>79.709999999999994</v>
      </c>
      <c r="Q54">
        <v>46.09</v>
      </c>
      <c r="R54">
        <v>5.82</v>
      </c>
      <c r="S54">
        <v>18.690000000000001</v>
      </c>
      <c r="T54">
        <v>55.69</v>
      </c>
      <c r="U54" s="156">
        <f t="shared" si="2"/>
        <v>206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54"/>
      <c r="I55">
        <f>BRPL_EOD!AK55+BRPL_EOD!AL55</f>
        <v>79.709999999999994</v>
      </c>
      <c r="J55">
        <f>BYPL_EOD!AK55+BYPL_EOD!AL55</f>
        <v>46.09</v>
      </c>
      <c r="K55">
        <f>MES_EOD!AK55+MES_EOD!AL55</f>
        <v>5.82</v>
      </c>
      <c r="L55">
        <f>NDMC_EOD!AK55+NDMC_EOD!AL55</f>
        <v>18.690000000000001</v>
      </c>
      <c r="M55">
        <f>TPDDL_EOD!AK55+TPDDL_EOD!AL55</f>
        <v>55.69</v>
      </c>
      <c r="N55">
        <f t="shared" si="0"/>
        <v>206</v>
      </c>
      <c r="O55" s="154">
        <f t="shared" si="1"/>
        <v>0</v>
      </c>
      <c r="P55">
        <v>79.709999999999994</v>
      </c>
      <c r="Q55">
        <v>46.09</v>
      </c>
      <c r="R55">
        <v>5.82</v>
      </c>
      <c r="S55">
        <v>18.690000000000001</v>
      </c>
      <c r="T55">
        <v>55.69</v>
      </c>
      <c r="U55" s="156">
        <f t="shared" si="2"/>
        <v>206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54"/>
      <c r="I56">
        <f>BRPL_EOD!AK56+BRPL_EOD!AL56</f>
        <v>79.709999999999994</v>
      </c>
      <c r="J56">
        <f>BYPL_EOD!AK56+BYPL_EOD!AL56</f>
        <v>46.09</v>
      </c>
      <c r="K56">
        <f>MES_EOD!AK56+MES_EOD!AL56</f>
        <v>5.82</v>
      </c>
      <c r="L56">
        <f>NDMC_EOD!AK56+NDMC_EOD!AL56</f>
        <v>18.690000000000001</v>
      </c>
      <c r="M56">
        <f>TPDDL_EOD!AK56+TPDDL_EOD!AL56</f>
        <v>55.69</v>
      </c>
      <c r="N56">
        <f t="shared" si="0"/>
        <v>206</v>
      </c>
      <c r="O56" s="154">
        <f t="shared" si="1"/>
        <v>0</v>
      </c>
      <c r="P56">
        <v>79.709999999999994</v>
      </c>
      <c r="Q56">
        <v>46.09</v>
      </c>
      <c r="R56">
        <v>5.82</v>
      </c>
      <c r="S56">
        <v>18.690000000000001</v>
      </c>
      <c r="T56">
        <v>55.69</v>
      </c>
      <c r="U56" s="156">
        <f t="shared" si="2"/>
        <v>206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</v>
      </c>
      <c r="E57">
        <f>BAWANA!AM57</f>
        <v>0</v>
      </c>
      <c r="F57">
        <f t="shared" si="4"/>
        <v>256</v>
      </c>
      <c r="G57">
        <f t="shared" si="5"/>
        <v>206</v>
      </c>
      <c r="H57" s="154"/>
      <c r="I57">
        <f>BRPL_EOD!AK57+BRPL_EOD!AL57</f>
        <v>79.709999999999994</v>
      </c>
      <c r="J57">
        <f>BYPL_EOD!AK57+BYPL_EOD!AL57</f>
        <v>46.09</v>
      </c>
      <c r="K57">
        <f>MES_EOD!AK57+MES_EOD!AL57</f>
        <v>5.82</v>
      </c>
      <c r="L57">
        <f>NDMC_EOD!AK57+NDMC_EOD!AL57</f>
        <v>18.690000000000001</v>
      </c>
      <c r="M57">
        <f>TPDDL_EOD!AK57+TPDDL_EOD!AL57</f>
        <v>55.69</v>
      </c>
      <c r="N57">
        <f t="shared" si="0"/>
        <v>206</v>
      </c>
      <c r="O57" s="154">
        <f t="shared" si="1"/>
        <v>0</v>
      </c>
      <c r="P57">
        <v>79.709999999999994</v>
      </c>
      <c r="Q57">
        <v>46.09</v>
      </c>
      <c r="R57">
        <v>5.82</v>
      </c>
      <c r="S57">
        <v>18.690000000000001</v>
      </c>
      <c r="T57">
        <v>55.69</v>
      </c>
      <c r="U57" s="156">
        <f t="shared" si="2"/>
        <v>206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54"/>
      <c r="I58">
        <f>BRPL_EOD!AK58+BRPL_EOD!AL58</f>
        <v>79.709999999999994</v>
      </c>
      <c r="J58">
        <f>BYPL_EOD!AK58+BYPL_EOD!AL58</f>
        <v>46.09</v>
      </c>
      <c r="K58">
        <f>MES_EOD!AK58+MES_EOD!AL58</f>
        <v>5.82</v>
      </c>
      <c r="L58">
        <f>NDMC_EOD!AK58+NDMC_EOD!AL58</f>
        <v>18.690000000000001</v>
      </c>
      <c r="M58">
        <f>TPDDL_EOD!AK58+TPDDL_EOD!AL58</f>
        <v>55.69</v>
      </c>
      <c r="N58">
        <f t="shared" si="0"/>
        <v>206</v>
      </c>
      <c r="O58" s="154">
        <f t="shared" si="1"/>
        <v>0</v>
      </c>
      <c r="P58">
        <v>79.709999999999994</v>
      </c>
      <c r="Q58">
        <v>46.09</v>
      </c>
      <c r="R58">
        <v>5.82</v>
      </c>
      <c r="S58">
        <v>18.690000000000001</v>
      </c>
      <c r="T58">
        <v>55.69</v>
      </c>
      <c r="U58" s="156">
        <f t="shared" si="2"/>
        <v>206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211.67000000000002</v>
      </c>
      <c r="E59">
        <f>BAWANA!AM59</f>
        <v>0</v>
      </c>
      <c r="F59">
        <f t="shared" si="4"/>
        <v>256</v>
      </c>
      <c r="G59">
        <f t="shared" si="5"/>
        <v>211.67000000000002</v>
      </c>
      <c r="H59" s="154"/>
      <c r="I59">
        <f>BRPL_EOD!AK59+BRPL_EOD!AL59</f>
        <v>81.97</v>
      </c>
      <c r="J59">
        <f>BYPL_EOD!AK59+BYPL_EOD!AL59</f>
        <v>47.39</v>
      </c>
      <c r="K59">
        <f>MES_EOD!AK59+MES_EOD!AL59</f>
        <v>5.82</v>
      </c>
      <c r="L59">
        <f>NDMC_EOD!AK59+NDMC_EOD!AL59</f>
        <v>19.22</v>
      </c>
      <c r="M59">
        <f>TPDDL_EOD!AK59+TPDDL_EOD!AL59</f>
        <v>57.27</v>
      </c>
      <c r="N59">
        <f t="shared" si="0"/>
        <v>211.67000000000002</v>
      </c>
      <c r="O59" s="154">
        <f t="shared" si="1"/>
        <v>0</v>
      </c>
      <c r="P59">
        <v>81.97</v>
      </c>
      <c r="Q59">
        <v>47.39</v>
      </c>
      <c r="R59">
        <v>5.82</v>
      </c>
      <c r="S59">
        <v>19.22</v>
      </c>
      <c r="T59">
        <v>57.27</v>
      </c>
      <c r="U59" s="156">
        <f t="shared" si="2"/>
        <v>211.67000000000002</v>
      </c>
      <c r="V59" s="154">
        <f t="shared" si="3"/>
        <v>0</v>
      </c>
      <c r="Y59">
        <f>BAWANA!AW59+BAWANA!AX59</f>
        <v>32</v>
      </c>
      <c r="Z59">
        <f>BAWANA!BD59+BAWANA!BE59</f>
        <v>26.33</v>
      </c>
      <c r="AA59">
        <f>BAWANA!X59+BAWANA!Y59</f>
        <v>32</v>
      </c>
      <c r="AB59">
        <f>BAWANA!AE59+BAWANA!AF59</f>
        <v>26.33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211.67000000000002</v>
      </c>
      <c r="E60">
        <f>BAWANA!AM60</f>
        <v>0</v>
      </c>
      <c r="F60">
        <f t="shared" si="4"/>
        <v>256</v>
      </c>
      <c r="G60">
        <f t="shared" si="5"/>
        <v>211.67000000000002</v>
      </c>
      <c r="H60" s="154"/>
      <c r="I60">
        <f>BRPL_EOD!AK60+BRPL_EOD!AL60</f>
        <v>81.97</v>
      </c>
      <c r="J60">
        <f>BYPL_EOD!AK60+BYPL_EOD!AL60</f>
        <v>47.39</v>
      </c>
      <c r="K60">
        <f>MES_EOD!AK60+MES_EOD!AL60</f>
        <v>5.82</v>
      </c>
      <c r="L60">
        <f>NDMC_EOD!AK60+NDMC_EOD!AL60</f>
        <v>19.22</v>
      </c>
      <c r="M60">
        <f>TPDDL_EOD!AK60+TPDDL_EOD!AL60</f>
        <v>57.27</v>
      </c>
      <c r="N60">
        <f t="shared" si="0"/>
        <v>211.67000000000002</v>
      </c>
      <c r="O60" s="154">
        <f t="shared" si="1"/>
        <v>0</v>
      </c>
      <c r="P60">
        <v>81.97</v>
      </c>
      <c r="Q60">
        <v>47.39</v>
      </c>
      <c r="R60">
        <v>5.82</v>
      </c>
      <c r="S60">
        <v>19.22</v>
      </c>
      <c r="T60">
        <v>57.27</v>
      </c>
      <c r="U60" s="156">
        <f t="shared" si="2"/>
        <v>211.67000000000002</v>
      </c>
      <c r="V60" s="154">
        <f t="shared" si="3"/>
        <v>0</v>
      </c>
      <c r="Y60">
        <f>BAWANA!AW60+BAWANA!AX60</f>
        <v>32</v>
      </c>
      <c r="Z60">
        <f>BAWANA!BD60+BAWANA!BE60</f>
        <v>26.33</v>
      </c>
      <c r="AA60">
        <f>BAWANA!X60+BAWANA!Y60</f>
        <v>32</v>
      </c>
      <c r="AB60">
        <f>BAWANA!AE60+BAWANA!AF60</f>
        <v>26.33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211.67000000000002</v>
      </c>
      <c r="E61">
        <f>BAWANA!AM61</f>
        <v>0</v>
      </c>
      <c r="F61">
        <f t="shared" si="4"/>
        <v>256</v>
      </c>
      <c r="G61">
        <f t="shared" si="5"/>
        <v>211.67000000000002</v>
      </c>
      <c r="H61" s="154"/>
      <c r="I61">
        <f>BRPL_EOD!AK61+BRPL_EOD!AL61</f>
        <v>81.97</v>
      </c>
      <c r="J61">
        <f>BYPL_EOD!AK61+BYPL_EOD!AL61</f>
        <v>47.39</v>
      </c>
      <c r="K61">
        <f>MES_EOD!AK61+MES_EOD!AL61</f>
        <v>5.82</v>
      </c>
      <c r="L61">
        <f>NDMC_EOD!AK61+NDMC_EOD!AL61</f>
        <v>19.22</v>
      </c>
      <c r="M61">
        <f>TPDDL_EOD!AK61+TPDDL_EOD!AL61</f>
        <v>57.27</v>
      </c>
      <c r="N61">
        <f t="shared" si="0"/>
        <v>211.67000000000002</v>
      </c>
      <c r="O61" s="154">
        <f t="shared" si="1"/>
        <v>0</v>
      </c>
      <c r="P61">
        <v>81.97</v>
      </c>
      <c r="Q61">
        <v>47.39</v>
      </c>
      <c r="R61">
        <v>5.82</v>
      </c>
      <c r="S61">
        <v>19.22</v>
      </c>
      <c r="T61">
        <v>57.27</v>
      </c>
      <c r="U61" s="156">
        <f t="shared" si="2"/>
        <v>211.67000000000002</v>
      </c>
      <c r="V61" s="154">
        <f t="shared" si="3"/>
        <v>0</v>
      </c>
      <c r="Y61">
        <f>BAWANA!AW61+BAWANA!AX61</f>
        <v>32</v>
      </c>
      <c r="Z61">
        <f>BAWANA!BD61+BAWANA!BE61</f>
        <v>26.33</v>
      </c>
      <c r="AA61">
        <f>BAWANA!X61+BAWANA!Y61</f>
        <v>32</v>
      </c>
      <c r="AB61">
        <f>BAWANA!AE61+BAWANA!AF61</f>
        <v>26.33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211.67000000000002</v>
      </c>
      <c r="E62">
        <f>BAWANA!AM62</f>
        <v>0</v>
      </c>
      <c r="F62">
        <f t="shared" si="4"/>
        <v>256</v>
      </c>
      <c r="G62">
        <f t="shared" si="5"/>
        <v>211.67000000000002</v>
      </c>
      <c r="H62" s="154"/>
      <c r="I62">
        <f>BRPL_EOD!AK62+BRPL_EOD!AL62</f>
        <v>81.97</v>
      </c>
      <c r="J62">
        <f>BYPL_EOD!AK62+BYPL_EOD!AL62</f>
        <v>47.39</v>
      </c>
      <c r="K62">
        <f>MES_EOD!AK62+MES_EOD!AL62</f>
        <v>5.82</v>
      </c>
      <c r="L62">
        <f>NDMC_EOD!AK62+NDMC_EOD!AL62</f>
        <v>19.22</v>
      </c>
      <c r="M62">
        <f>TPDDL_EOD!AK62+TPDDL_EOD!AL62</f>
        <v>57.27</v>
      </c>
      <c r="N62">
        <f t="shared" si="0"/>
        <v>211.67000000000002</v>
      </c>
      <c r="O62" s="154">
        <f t="shared" si="1"/>
        <v>0</v>
      </c>
      <c r="P62">
        <v>81.97</v>
      </c>
      <c r="Q62">
        <v>47.39</v>
      </c>
      <c r="R62">
        <v>5.82</v>
      </c>
      <c r="S62">
        <v>19.22</v>
      </c>
      <c r="T62">
        <v>57.27</v>
      </c>
      <c r="U62" s="156">
        <f t="shared" si="2"/>
        <v>211.67000000000002</v>
      </c>
      <c r="V62" s="154">
        <f t="shared" si="3"/>
        <v>0</v>
      </c>
      <c r="Y62">
        <f>BAWANA!AW62+BAWANA!AX62</f>
        <v>32</v>
      </c>
      <c r="Z62">
        <f>BAWANA!BD62+BAWANA!BE62</f>
        <v>26.33</v>
      </c>
      <c r="AA62">
        <f>BAWANA!X62+BAWANA!Y62</f>
        <v>32</v>
      </c>
      <c r="AB62">
        <f>BAWANA!AE62+BAWANA!AF62</f>
        <v>26.33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211.67000000000002</v>
      </c>
      <c r="E63">
        <f>BAWANA!AM63</f>
        <v>0</v>
      </c>
      <c r="F63">
        <f t="shared" si="4"/>
        <v>256</v>
      </c>
      <c r="G63">
        <f t="shared" si="5"/>
        <v>211.67000000000002</v>
      </c>
      <c r="H63" s="154"/>
      <c r="I63">
        <f>BRPL_EOD!AK63+BRPL_EOD!AL63</f>
        <v>81.97</v>
      </c>
      <c r="J63">
        <f>BYPL_EOD!AK63+BYPL_EOD!AL63</f>
        <v>47.39</v>
      </c>
      <c r="K63">
        <f>MES_EOD!AK63+MES_EOD!AL63</f>
        <v>5.82</v>
      </c>
      <c r="L63">
        <f>NDMC_EOD!AK63+NDMC_EOD!AL63</f>
        <v>19.22</v>
      </c>
      <c r="M63">
        <f>TPDDL_EOD!AK63+TPDDL_EOD!AL63</f>
        <v>57.27</v>
      </c>
      <c r="N63">
        <f t="shared" si="0"/>
        <v>211.67000000000002</v>
      </c>
      <c r="O63" s="154">
        <f t="shared" si="1"/>
        <v>0</v>
      </c>
      <c r="P63">
        <v>81.97</v>
      </c>
      <c r="Q63">
        <v>47.39</v>
      </c>
      <c r="R63">
        <v>5.82</v>
      </c>
      <c r="S63">
        <v>19.22</v>
      </c>
      <c r="T63">
        <v>57.27</v>
      </c>
      <c r="U63" s="156">
        <f t="shared" si="2"/>
        <v>211.67000000000002</v>
      </c>
      <c r="V63" s="154">
        <f t="shared" si="3"/>
        <v>0</v>
      </c>
      <c r="Y63">
        <f>BAWANA!AW63+BAWANA!AX63</f>
        <v>32</v>
      </c>
      <c r="Z63">
        <f>BAWANA!BD63+BAWANA!BE63</f>
        <v>26.33</v>
      </c>
      <c r="AA63">
        <f>BAWANA!X63+BAWANA!Y63</f>
        <v>32</v>
      </c>
      <c r="AB63">
        <f>BAWANA!AE63+BAWANA!AF63</f>
        <v>26.33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211.67000000000002</v>
      </c>
      <c r="E64">
        <f>BAWANA!AM64</f>
        <v>0</v>
      </c>
      <c r="F64">
        <f t="shared" si="4"/>
        <v>256</v>
      </c>
      <c r="G64">
        <f t="shared" si="5"/>
        <v>211.67000000000002</v>
      </c>
      <c r="H64" s="154"/>
      <c r="I64">
        <f>BRPL_EOD!AK64+BRPL_EOD!AL64</f>
        <v>81.97</v>
      </c>
      <c r="J64">
        <f>BYPL_EOD!AK64+BYPL_EOD!AL64</f>
        <v>47.39</v>
      </c>
      <c r="K64">
        <f>MES_EOD!AK64+MES_EOD!AL64</f>
        <v>5.82</v>
      </c>
      <c r="L64">
        <f>NDMC_EOD!AK64+NDMC_EOD!AL64</f>
        <v>19.22</v>
      </c>
      <c r="M64">
        <f>TPDDL_EOD!AK64+TPDDL_EOD!AL64</f>
        <v>57.27</v>
      </c>
      <c r="N64">
        <f t="shared" si="0"/>
        <v>211.67000000000002</v>
      </c>
      <c r="O64" s="154">
        <f t="shared" si="1"/>
        <v>0</v>
      </c>
      <c r="P64">
        <v>81.97</v>
      </c>
      <c r="Q64">
        <v>47.39</v>
      </c>
      <c r="R64">
        <v>5.82</v>
      </c>
      <c r="S64">
        <v>19.22</v>
      </c>
      <c r="T64">
        <v>57.27</v>
      </c>
      <c r="U64" s="156">
        <f t="shared" si="2"/>
        <v>211.67000000000002</v>
      </c>
      <c r="V64" s="154">
        <f t="shared" si="3"/>
        <v>0</v>
      </c>
      <c r="Y64">
        <f>BAWANA!AW64+BAWANA!AX64</f>
        <v>32</v>
      </c>
      <c r="Z64">
        <f>BAWANA!BD64+BAWANA!BE64</f>
        <v>26.33</v>
      </c>
      <c r="AA64">
        <f>BAWANA!X64+BAWANA!Y64</f>
        <v>32</v>
      </c>
      <c r="AB64">
        <f>BAWANA!AE64+BAWANA!AF64</f>
        <v>26.33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211.67000000000002</v>
      </c>
      <c r="E65">
        <f>BAWANA!AM65</f>
        <v>0</v>
      </c>
      <c r="F65">
        <f t="shared" si="4"/>
        <v>256</v>
      </c>
      <c r="G65">
        <f t="shared" si="5"/>
        <v>211.67000000000002</v>
      </c>
      <c r="H65" s="154"/>
      <c r="I65">
        <f>BRPL_EOD!AK65+BRPL_EOD!AL65</f>
        <v>81.97</v>
      </c>
      <c r="J65">
        <f>BYPL_EOD!AK65+BYPL_EOD!AL65</f>
        <v>47.39</v>
      </c>
      <c r="K65">
        <f>MES_EOD!AK65+MES_EOD!AL65</f>
        <v>5.82</v>
      </c>
      <c r="L65">
        <f>NDMC_EOD!AK65+NDMC_EOD!AL65</f>
        <v>19.22</v>
      </c>
      <c r="M65">
        <f>TPDDL_EOD!AK65+TPDDL_EOD!AL65</f>
        <v>57.27</v>
      </c>
      <c r="N65">
        <f t="shared" si="0"/>
        <v>211.67000000000002</v>
      </c>
      <c r="O65" s="154">
        <f t="shared" si="1"/>
        <v>0</v>
      </c>
      <c r="P65">
        <v>81.97</v>
      </c>
      <c r="Q65">
        <v>47.39</v>
      </c>
      <c r="R65">
        <v>5.82</v>
      </c>
      <c r="S65">
        <v>19.22</v>
      </c>
      <c r="T65">
        <v>57.27</v>
      </c>
      <c r="U65" s="156">
        <f t="shared" si="2"/>
        <v>211.67000000000002</v>
      </c>
      <c r="V65" s="154">
        <f t="shared" si="3"/>
        <v>0</v>
      </c>
      <c r="Y65">
        <f>BAWANA!AW65+BAWANA!AX65</f>
        <v>32</v>
      </c>
      <c r="Z65">
        <f>BAWANA!BD65+BAWANA!BE65</f>
        <v>26.33</v>
      </c>
      <c r="AA65">
        <f>BAWANA!X65+BAWANA!Y65</f>
        <v>32</v>
      </c>
      <c r="AB65">
        <f>BAWANA!AE65+BAWANA!AF65</f>
        <v>26.33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211.67000000000002</v>
      </c>
      <c r="E66">
        <f>BAWANA!AM66</f>
        <v>0</v>
      </c>
      <c r="F66">
        <f t="shared" si="4"/>
        <v>256</v>
      </c>
      <c r="G66">
        <f t="shared" si="5"/>
        <v>211.67000000000002</v>
      </c>
      <c r="H66" s="154"/>
      <c r="I66">
        <f>BRPL_EOD!AK66+BRPL_EOD!AL66</f>
        <v>81.97</v>
      </c>
      <c r="J66">
        <f>BYPL_EOD!AK66+BYPL_EOD!AL66</f>
        <v>47.39</v>
      </c>
      <c r="K66">
        <f>MES_EOD!AK66+MES_EOD!AL66</f>
        <v>5.82</v>
      </c>
      <c r="L66">
        <f>NDMC_EOD!AK66+NDMC_EOD!AL66</f>
        <v>19.22</v>
      </c>
      <c r="M66">
        <f>TPDDL_EOD!AK66+TPDDL_EOD!AL66</f>
        <v>57.27</v>
      </c>
      <c r="N66">
        <f t="shared" si="0"/>
        <v>211.67000000000002</v>
      </c>
      <c r="O66" s="154">
        <f t="shared" si="1"/>
        <v>0</v>
      </c>
      <c r="P66">
        <v>81.97</v>
      </c>
      <c r="Q66">
        <v>47.39</v>
      </c>
      <c r="R66">
        <v>5.82</v>
      </c>
      <c r="S66">
        <v>19.22</v>
      </c>
      <c r="T66">
        <v>57.27</v>
      </c>
      <c r="U66" s="156">
        <f t="shared" si="2"/>
        <v>211.67000000000002</v>
      </c>
      <c r="V66" s="154">
        <f t="shared" si="3"/>
        <v>0</v>
      </c>
      <c r="Y66">
        <f>BAWANA!AW66+BAWANA!AX66</f>
        <v>32</v>
      </c>
      <c r="Z66">
        <f>BAWANA!BD66+BAWANA!BE66</f>
        <v>26.33</v>
      </c>
      <c r="AA66">
        <f>BAWANA!X66+BAWANA!Y66</f>
        <v>32</v>
      </c>
      <c r="AB66">
        <f>BAWANA!AE66+BAWANA!AF66</f>
        <v>26.33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206</v>
      </c>
      <c r="E67">
        <f>BAWANA!AM67</f>
        <v>0</v>
      </c>
      <c r="F67">
        <f t="shared" si="4"/>
        <v>256</v>
      </c>
      <c r="G67">
        <f t="shared" si="5"/>
        <v>206</v>
      </c>
      <c r="H67" s="154"/>
      <c r="I67">
        <f>BRPL_EOD!AK67+BRPL_EOD!AL67</f>
        <v>79.709999999999994</v>
      </c>
      <c r="J67">
        <f>BYPL_EOD!AK67+BYPL_EOD!AL67</f>
        <v>46.09</v>
      </c>
      <c r="K67">
        <f>MES_EOD!AK67+MES_EOD!AL67</f>
        <v>5.82</v>
      </c>
      <c r="L67">
        <f>NDMC_EOD!AK67+NDMC_EOD!AL67</f>
        <v>18.690000000000001</v>
      </c>
      <c r="M67">
        <f>TPDDL_EOD!AK67+TPDDL_EOD!AL67</f>
        <v>55.69</v>
      </c>
      <c r="N67">
        <f t="shared" ref="N67:N98" si="7">SUM(I67:M67)</f>
        <v>206</v>
      </c>
      <c r="O67" s="154">
        <f t="shared" ref="O67:O98" si="8">G67-N67</f>
        <v>0</v>
      </c>
      <c r="P67">
        <v>79.709999999999994</v>
      </c>
      <c r="Q67">
        <v>46.09</v>
      </c>
      <c r="R67">
        <v>5.82</v>
      </c>
      <c r="S67">
        <v>18.690000000000001</v>
      </c>
      <c r="T67">
        <v>55.69</v>
      </c>
      <c r="U67" s="156">
        <f t="shared" ref="U67:U98" si="9">SUM(P67:T67)</f>
        <v>206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248.04000000000002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248.04000000000002</v>
      </c>
      <c r="H68" s="154"/>
      <c r="I68">
        <f>BRPL_EOD!AK68+BRPL_EOD!AL68</f>
        <v>99.62</v>
      </c>
      <c r="J68">
        <f>BYPL_EOD!AK68+BYPL_EOD!AL68</f>
        <v>55</v>
      </c>
      <c r="K68">
        <f>MES_EOD!AK68+MES_EOD!AL68</f>
        <v>5.82</v>
      </c>
      <c r="L68">
        <f>NDMC_EOD!AK68+NDMC_EOD!AL68</f>
        <v>18</v>
      </c>
      <c r="M68">
        <f>TPDDL_EOD!AK68+TPDDL_EOD!AL68</f>
        <v>69.599999999999994</v>
      </c>
      <c r="N68">
        <f t="shared" si="7"/>
        <v>248.04</v>
      </c>
      <c r="O68" s="154">
        <f t="shared" si="8"/>
        <v>0</v>
      </c>
      <c r="P68">
        <v>99.620000000000019</v>
      </c>
      <c r="Q68">
        <v>55.000000000000007</v>
      </c>
      <c r="R68">
        <v>5.8200000000000012</v>
      </c>
      <c r="S68">
        <v>18.000000000000004</v>
      </c>
      <c r="T68">
        <v>69.600000000000009</v>
      </c>
      <c r="U68" s="156">
        <f t="shared" si="9"/>
        <v>248.04000000000002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248.04000000000002</v>
      </c>
      <c r="E69">
        <f>BAWANA!AM69</f>
        <v>0</v>
      </c>
      <c r="F69">
        <f t="shared" si="11"/>
        <v>256</v>
      </c>
      <c r="G69">
        <f t="shared" si="12"/>
        <v>248.04000000000002</v>
      </c>
      <c r="H69" s="154"/>
      <c r="I69">
        <f>BRPL_EOD!AK69+BRPL_EOD!AL69</f>
        <v>99.62</v>
      </c>
      <c r="J69">
        <f>BYPL_EOD!AK69+BYPL_EOD!AL69</f>
        <v>55</v>
      </c>
      <c r="K69">
        <f>MES_EOD!AK69+MES_EOD!AL69</f>
        <v>5.82</v>
      </c>
      <c r="L69">
        <f>NDMC_EOD!AK69+NDMC_EOD!AL69</f>
        <v>18</v>
      </c>
      <c r="M69">
        <f>TPDDL_EOD!AK69+TPDDL_EOD!AL69</f>
        <v>69.599999999999994</v>
      </c>
      <c r="N69">
        <f t="shared" si="7"/>
        <v>248.04</v>
      </c>
      <c r="O69" s="154">
        <f t="shared" si="8"/>
        <v>0</v>
      </c>
      <c r="P69">
        <v>99.620000000000019</v>
      </c>
      <c r="Q69">
        <v>55.000000000000007</v>
      </c>
      <c r="R69">
        <v>5.8200000000000012</v>
      </c>
      <c r="S69">
        <v>18.000000000000004</v>
      </c>
      <c r="T69">
        <v>69.600000000000009</v>
      </c>
      <c r="U69" s="156">
        <f t="shared" si="9"/>
        <v>248.04000000000002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248.04000000000002</v>
      </c>
      <c r="E70">
        <f>BAWANA!AM70</f>
        <v>0</v>
      </c>
      <c r="F70">
        <f t="shared" si="11"/>
        <v>256</v>
      </c>
      <c r="G70">
        <f t="shared" si="12"/>
        <v>248.04000000000002</v>
      </c>
      <c r="H70" s="154"/>
      <c r="I70">
        <f>BRPL_EOD!AK70+BRPL_EOD!AL70</f>
        <v>99.62</v>
      </c>
      <c r="J70">
        <f>BYPL_EOD!AK70+BYPL_EOD!AL70</f>
        <v>55</v>
      </c>
      <c r="K70">
        <f>MES_EOD!AK70+MES_EOD!AL70</f>
        <v>5.82</v>
      </c>
      <c r="L70">
        <f>NDMC_EOD!AK70+NDMC_EOD!AL70</f>
        <v>18</v>
      </c>
      <c r="M70">
        <f>TPDDL_EOD!AK70+TPDDL_EOD!AL70</f>
        <v>69.599999999999994</v>
      </c>
      <c r="N70">
        <f t="shared" si="7"/>
        <v>248.04</v>
      </c>
      <c r="O70" s="154">
        <f t="shared" si="8"/>
        <v>0</v>
      </c>
      <c r="P70">
        <v>99.620000000000019</v>
      </c>
      <c r="Q70">
        <v>55.000000000000007</v>
      </c>
      <c r="R70">
        <v>5.8200000000000012</v>
      </c>
      <c r="S70">
        <v>18.000000000000004</v>
      </c>
      <c r="T70">
        <v>69.600000000000009</v>
      </c>
      <c r="U70" s="156">
        <f t="shared" si="9"/>
        <v>248.04000000000002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248.04000000000002</v>
      </c>
      <c r="E71">
        <f>BAWANA!AM71</f>
        <v>0</v>
      </c>
      <c r="F71">
        <f t="shared" si="11"/>
        <v>256</v>
      </c>
      <c r="G71">
        <f t="shared" si="12"/>
        <v>248.04000000000002</v>
      </c>
      <c r="H71" s="154"/>
      <c r="I71">
        <f>BRPL_EOD!AK71+BRPL_EOD!AL71</f>
        <v>99.62</v>
      </c>
      <c r="J71">
        <f>BYPL_EOD!AK71+BYPL_EOD!AL71</f>
        <v>55</v>
      </c>
      <c r="K71">
        <f>MES_EOD!AK71+MES_EOD!AL71</f>
        <v>5.82</v>
      </c>
      <c r="L71">
        <f>NDMC_EOD!AK71+NDMC_EOD!AL71</f>
        <v>18</v>
      </c>
      <c r="M71">
        <f>TPDDL_EOD!AK71+TPDDL_EOD!AL71</f>
        <v>69.599999999999994</v>
      </c>
      <c r="N71">
        <f t="shared" si="7"/>
        <v>248.04</v>
      </c>
      <c r="O71" s="154">
        <f t="shared" si="8"/>
        <v>0</v>
      </c>
      <c r="P71">
        <v>99.620000000000019</v>
      </c>
      <c r="Q71">
        <v>55.000000000000007</v>
      </c>
      <c r="R71">
        <v>5.8200000000000012</v>
      </c>
      <c r="S71">
        <v>18.000000000000004</v>
      </c>
      <c r="T71">
        <v>69.600000000000009</v>
      </c>
      <c r="U71" s="156">
        <f t="shared" si="9"/>
        <v>248.04000000000002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248.04000000000002</v>
      </c>
      <c r="E72">
        <f>BAWANA!AM72</f>
        <v>0</v>
      </c>
      <c r="F72">
        <f t="shared" si="11"/>
        <v>256</v>
      </c>
      <c r="G72">
        <f t="shared" si="12"/>
        <v>248.04000000000002</v>
      </c>
      <c r="H72" s="154"/>
      <c r="I72">
        <f>BRPL_EOD!AK72+BRPL_EOD!AL72</f>
        <v>99.62</v>
      </c>
      <c r="J72">
        <f>BYPL_EOD!AK72+BYPL_EOD!AL72</f>
        <v>55</v>
      </c>
      <c r="K72">
        <f>MES_EOD!AK72+MES_EOD!AL72</f>
        <v>5.82</v>
      </c>
      <c r="L72">
        <f>NDMC_EOD!AK72+NDMC_EOD!AL72</f>
        <v>18</v>
      </c>
      <c r="M72">
        <f>TPDDL_EOD!AK72+TPDDL_EOD!AL72</f>
        <v>69.599999999999994</v>
      </c>
      <c r="N72">
        <f t="shared" si="7"/>
        <v>248.04</v>
      </c>
      <c r="O72" s="154">
        <f t="shared" si="8"/>
        <v>0</v>
      </c>
      <c r="P72">
        <v>99.620000000000019</v>
      </c>
      <c r="Q72">
        <v>55.000000000000007</v>
      </c>
      <c r="R72">
        <v>5.8200000000000012</v>
      </c>
      <c r="S72">
        <v>18.000000000000004</v>
      </c>
      <c r="T72">
        <v>69.600000000000009</v>
      </c>
      <c r="U72" s="156">
        <f t="shared" si="9"/>
        <v>248.04000000000002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62.96</v>
      </c>
      <c r="K73">
        <f>MES_EOD!AK73+MES_EOD!AL73</f>
        <v>5.82</v>
      </c>
      <c r="L73">
        <f>NDMC_EOD!AK73+NDMC_EOD!AL73</f>
        <v>18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99.62</v>
      </c>
      <c r="Q73">
        <v>62.96</v>
      </c>
      <c r="R73">
        <v>5.82</v>
      </c>
      <c r="S73">
        <v>18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62.96</v>
      </c>
      <c r="K74">
        <f>MES_EOD!AK74+MES_EOD!AL74</f>
        <v>5.82</v>
      </c>
      <c r="L74">
        <f>NDMC_EOD!AK74+NDMC_EOD!AL74</f>
        <v>18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99.62</v>
      </c>
      <c r="Q74">
        <v>62.96</v>
      </c>
      <c r="R74">
        <v>5.82</v>
      </c>
      <c r="S74">
        <v>18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60.97</v>
      </c>
      <c r="K75">
        <f>MES_EOD!AK75+MES_EOD!AL75</f>
        <v>7.81</v>
      </c>
      <c r="L75">
        <f>NDMC_EOD!AK75+NDMC_EOD!AL75</f>
        <v>18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60.97</v>
      </c>
      <c r="R75">
        <v>7.81</v>
      </c>
      <c r="S75">
        <v>18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60.97</v>
      </c>
      <c r="K76">
        <f>MES_EOD!AK76+MES_EOD!AL76</f>
        <v>7.81</v>
      </c>
      <c r="L76">
        <f>NDMC_EOD!AK76+NDMC_EOD!AL76</f>
        <v>18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60.97</v>
      </c>
      <c r="R76">
        <v>7.81</v>
      </c>
      <c r="S76">
        <v>18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60.97</v>
      </c>
      <c r="K77">
        <f>MES_EOD!AK77+MES_EOD!AL77</f>
        <v>7.81</v>
      </c>
      <c r="L77">
        <f>NDMC_EOD!AK77+NDMC_EOD!AL77</f>
        <v>18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60.97</v>
      </c>
      <c r="R77">
        <v>7.81</v>
      </c>
      <c r="S77">
        <v>18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60.97</v>
      </c>
      <c r="K78">
        <f>MES_EOD!AK78+MES_EOD!AL78</f>
        <v>7.81</v>
      </c>
      <c r="L78">
        <f>NDMC_EOD!AK78+NDMC_EOD!AL78</f>
        <v>18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60.97</v>
      </c>
      <c r="R78">
        <v>7.81</v>
      </c>
      <c r="S78">
        <v>18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60.97</v>
      </c>
      <c r="K79">
        <f>MES_EOD!AK79+MES_EOD!AL79</f>
        <v>7.81</v>
      </c>
      <c r="L79">
        <f>NDMC_EOD!AK79+NDMC_EOD!AL79</f>
        <v>18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60.97</v>
      </c>
      <c r="R79">
        <v>7.81</v>
      </c>
      <c r="S79">
        <v>18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60.83</v>
      </c>
      <c r="K80">
        <f>MES_EOD!AK80+MES_EOD!AL80</f>
        <v>7.96</v>
      </c>
      <c r="L80">
        <f>NDMC_EOD!AK80+NDMC_EOD!AL80</f>
        <v>18</v>
      </c>
      <c r="M80">
        <f>TPDDL_EOD!AK80+TPDDL_EOD!AL80</f>
        <v>69.599999999999994</v>
      </c>
      <c r="N80">
        <f t="shared" si="7"/>
        <v>256.01</v>
      </c>
      <c r="O80" s="154">
        <f t="shared" si="8"/>
        <v>-9.9999999999909051E-3</v>
      </c>
      <c r="P80">
        <v>99.616108745752129</v>
      </c>
      <c r="Q80">
        <v>60.827623920940589</v>
      </c>
      <c r="R80">
        <v>7.9596890746455218</v>
      </c>
      <c r="S80">
        <v>17.999296902464749</v>
      </c>
      <c r="T80">
        <v>69.597281356197016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60.83</v>
      </c>
      <c r="K81">
        <f>MES_EOD!AK81+MES_EOD!AL81</f>
        <v>7.96</v>
      </c>
      <c r="L81">
        <f>NDMC_EOD!AK81+NDMC_EOD!AL81</f>
        <v>18</v>
      </c>
      <c r="M81">
        <f>TPDDL_EOD!AK81+TPDDL_EOD!AL81</f>
        <v>69.599999999999994</v>
      </c>
      <c r="N81">
        <f t="shared" si="7"/>
        <v>256.01</v>
      </c>
      <c r="O81" s="154">
        <f t="shared" si="8"/>
        <v>-9.9999999999909051E-3</v>
      </c>
      <c r="P81">
        <v>99.616108745752129</v>
      </c>
      <c r="Q81">
        <v>60.827623920940589</v>
      </c>
      <c r="R81">
        <v>7.9596890746455218</v>
      </c>
      <c r="S81">
        <v>17.999296902464749</v>
      </c>
      <c r="T81">
        <v>69.597281356197016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60.83</v>
      </c>
      <c r="K82">
        <f>MES_EOD!AK82+MES_EOD!AL82</f>
        <v>7.96</v>
      </c>
      <c r="L82">
        <f>NDMC_EOD!AK82+NDMC_EOD!AL82</f>
        <v>18</v>
      </c>
      <c r="M82">
        <f>TPDDL_EOD!AK82+TPDDL_EOD!AL82</f>
        <v>69.599999999999994</v>
      </c>
      <c r="N82">
        <f t="shared" si="7"/>
        <v>256.01</v>
      </c>
      <c r="O82" s="154">
        <f t="shared" si="8"/>
        <v>-9.9999999999909051E-3</v>
      </c>
      <c r="P82">
        <v>99.616108745752129</v>
      </c>
      <c r="Q82">
        <v>60.827623920940589</v>
      </c>
      <c r="R82">
        <v>7.9596890746455218</v>
      </c>
      <c r="S82">
        <v>17.999296902464749</v>
      </c>
      <c r="T82">
        <v>69.597281356197016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62.96</v>
      </c>
      <c r="K83">
        <f>MES_EOD!AK83+MES_EOD!AL83</f>
        <v>5.82</v>
      </c>
      <c r="L83">
        <f>NDMC_EOD!AK83+NDMC_EOD!AL83</f>
        <v>18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62.96</v>
      </c>
      <c r="R83">
        <v>5.82</v>
      </c>
      <c r="S83">
        <v>18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62.96</v>
      </c>
      <c r="K84">
        <f>MES_EOD!AK84+MES_EOD!AL84</f>
        <v>5.82</v>
      </c>
      <c r="L84">
        <f>NDMC_EOD!AK84+NDMC_EOD!AL84</f>
        <v>18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62.96</v>
      </c>
      <c r="R84">
        <v>5.82</v>
      </c>
      <c r="S84">
        <v>18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62.96</v>
      </c>
      <c r="K85">
        <f>MES_EOD!AK85+MES_EOD!AL85</f>
        <v>5.82</v>
      </c>
      <c r="L85">
        <f>NDMC_EOD!AK85+NDMC_EOD!AL85</f>
        <v>18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62.96</v>
      </c>
      <c r="R85">
        <v>5.82</v>
      </c>
      <c r="S85">
        <v>18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62.96</v>
      </c>
      <c r="K86">
        <f>MES_EOD!AK86+MES_EOD!AL86</f>
        <v>5.82</v>
      </c>
      <c r="L86">
        <f>NDMC_EOD!AK86+NDMC_EOD!AL86</f>
        <v>18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62.96</v>
      </c>
      <c r="R86">
        <v>5.82</v>
      </c>
      <c r="S86">
        <v>18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62.96</v>
      </c>
      <c r="K87">
        <f>MES_EOD!AK87+MES_EOD!AL87</f>
        <v>5.82</v>
      </c>
      <c r="L87">
        <f>NDMC_EOD!AK87+NDMC_EOD!AL87</f>
        <v>18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62.96</v>
      </c>
      <c r="R87">
        <v>5.82</v>
      </c>
      <c r="S87">
        <v>18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62.96</v>
      </c>
      <c r="K88">
        <f>MES_EOD!AK88+MES_EOD!AL88</f>
        <v>5.82</v>
      </c>
      <c r="L88">
        <f>NDMC_EOD!AK88+NDMC_EOD!AL88</f>
        <v>18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62.96</v>
      </c>
      <c r="R88">
        <v>5.82</v>
      </c>
      <c r="S88">
        <v>18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62.96</v>
      </c>
      <c r="K89">
        <f>MES_EOD!AK89+MES_EOD!AL89</f>
        <v>5.82</v>
      </c>
      <c r="L89">
        <f>NDMC_EOD!AK89+NDMC_EOD!AL89</f>
        <v>18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62.96</v>
      </c>
      <c r="R89">
        <v>5.82</v>
      </c>
      <c r="S89">
        <v>18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62.96</v>
      </c>
      <c r="K90">
        <f>MES_EOD!AK90+MES_EOD!AL90</f>
        <v>5.82</v>
      </c>
      <c r="L90">
        <f>NDMC_EOD!AK90+NDMC_EOD!AL90</f>
        <v>18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62.96</v>
      </c>
      <c r="R90">
        <v>5.82</v>
      </c>
      <c r="S90">
        <v>18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247.42000000000002</v>
      </c>
      <c r="E91">
        <f>BAWANA!AM91</f>
        <v>0</v>
      </c>
      <c r="F91">
        <f t="shared" si="11"/>
        <v>256</v>
      </c>
      <c r="G91">
        <f t="shared" si="12"/>
        <v>247.42000000000002</v>
      </c>
      <c r="H91" s="154"/>
      <c r="I91">
        <f>BRPL_EOD!AK91+BRPL_EOD!AL91</f>
        <v>75</v>
      </c>
      <c r="J91">
        <f>BYPL_EOD!AK91+BYPL_EOD!AL91</f>
        <v>85</v>
      </c>
      <c r="K91">
        <f>MES_EOD!AK91+MES_EOD!AL91</f>
        <v>5.82</v>
      </c>
      <c r="L91">
        <f>NDMC_EOD!AK91+NDMC_EOD!AL91</f>
        <v>12</v>
      </c>
      <c r="M91">
        <f>TPDDL_EOD!AK91+TPDDL_EOD!AL91</f>
        <v>69.599999999999994</v>
      </c>
      <c r="N91">
        <f t="shared" si="7"/>
        <v>247.42</v>
      </c>
      <c r="O91" s="154">
        <f t="shared" si="8"/>
        <v>0</v>
      </c>
      <c r="P91">
        <v>75.000000000000014</v>
      </c>
      <c r="Q91">
        <v>85.000000000000014</v>
      </c>
      <c r="R91">
        <v>5.8200000000000012</v>
      </c>
      <c r="S91">
        <v>12.000000000000002</v>
      </c>
      <c r="T91">
        <v>69.600000000000009</v>
      </c>
      <c r="U91" s="156">
        <f t="shared" si="9"/>
        <v>247.42000000000002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227.82</v>
      </c>
      <c r="E92">
        <f>BAWANA!AM92</f>
        <v>0</v>
      </c>
      <c r="F92">
        <f t="shared" si="11"/>
        <v>256</v>
      </c>
      <c r="G92">
        <f t="shared" si="12"/>
        <v>227.82</v>
      </c>
      <c r="H92" s="154"/>
      <c r="I92">
        <f>BRPL_EOD!AK92+BRPL_EOD!AL92</f>
        <v>75</v>
      </c>
      <c r="J92">
        <f>BYPL_EOD!AK92+BYPL_EOD!AL92</f>
        <v>85</v>
      </c>
      <c r="K92">
        <f>MES_EOD!AK92+MES_EOD!AL92</f>
        <v>5.82</v>
      </c>
      <c r="L92">
        <f>NDMC_EOD!AK92+NDMC_EOD!AL92</f>
        <v>12</v>
      </c>
      <c r="M92">
        <f>TPDDL_EOD!AK92+TPDDL_EOD!AL92</f>
        <v>50</v>
      </c>
      <c r="N92">
        <f t="shared" si="7"/>
        <v>227.82</v>
      </c>
      <c r="O92" s="154">
        <f t="shared" si="8"/>
        <v>0</v>
      </c>
      <c r="P92">
        <v>75</v>
      </c>
      <c r="Q92">
        <v>85</v>
      </c>
      <c r="R92">
        <v>5.82</v>
      </c>
      <c r="S92">
        <v>12</v>
      </c>
      <c r="T92">
        <v>50</v>
      </c>
      <c r="U92" s="156">
        <f t="shared" si="9"/>
        <v>227.82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206</v>
      </c>
      <c r="E93">
        <f>BAWANA!AM93</f>
        <v>0</v>
      </c>
      <c r="F93">
        <f t="shared" si="11"/>
        <v>256</v>
      </c>
      <c r="G93">
        <f t="shared" si="12"/>
        <v>206</v>
      </c>
      <c r="H93" s="154"/>
      <c r="I93">
        <f>BRPL_EOD!AK93+BRPL_EOD!AL93</f>
        <v>75.099999999999994</v>
      </c>
      <c r="J93">
        <f>BYPL_EOD!AK93+BYPL_EOD!AL93</f>
        <v>55</v>
      </c>
      <c r="K93">
        <f>MES_EOD!AK93+MES_EOD!AL93</f>
        <v>5.82</v>
      </c>
      <c r="L93">
        <f>NDMC_EOD!AK93+NDMC_EOD!AL93</f>
        <v>17.61</v>
      </c>
      <c r="M93">
        <f>TPDDL_EOD!AK93+TPDDL_EOD!AL93</f>
        <v>52.47</v>
      </c>
      <c r="N93">
        <f t="shared" si="7"/>
        <v>205.99999999999997</v>
      </c>
      <c r="O93" s="154">
        <f t="shared" si="8"/>
        <v>0</v>
      </c>
      <c r="P93">
        <v>75.100000000000009</v>
      </c>
      <c r="Q93">
        <v>55.000000000000007</v>
      </c>
      <c r="R93">
        <v>5.8200000000000012</v>
      </c>
      <c r="S93">
        <v>17.610000000000003</v>
      </c>
      <c r="T93">
        <v>52.470000000000006</v>
      </c>
      <c r="U93" s="156">
        <f t="shared" si="9"/>
        <v>206.00000000000003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206</v>
      </c>
      <c r="E94">
        <f>BAWANA!AM94</f>
        <v>0</v>
      </c>
      <c r="F94">
        <f t="shared" si="11"/>
        <v>256</v>
      </c>
      <c r="G94">
        <f t="shared" si="12"/>
        <v>206</v>
      </c>
      <c r="H94" s="154"/>
      <c r="I94">
        <f>BRPL_EOD!AK94+BRPL_EOD!AL94</f>
        <v>75.099999999999994</v>
      </c>
      <c r="J94">
        <f>BYPL_EOD!AK94+BYPL_EOD!AL94</f>
        <v>55</v>
      </c>
      <c r="K94">
        <f>MES_EOD!AK94+MES_EOD!AL94</f>
        <v>5.82</v>
      </c>
      <c r="L94">
        <f>NDMC_EOD!AK94+NDMC_EOD!AL94</f>
        <v>17.61</v>
      </c>
      <c r="M94">
        <f>TPDDL_EOD!AK94+TPDDL_EOD!AL94</f>
        <v>52.47</v>
      </c>
      <c r="N94">
        <f t="shared" si="7"/>
        <v>205.99999999999997</v>
      </c>
      <c r="O94" s="154">
        <f t="shared" si="8"/>
        <v>0</v>
      </c>
      <c r="P94">
        <v>75.100000000000009</v>
      </c>
      <c r="Q94">
        <v>55.000000000000007</v>
      </c>
      <c r="R94">
        <v>5.8200000000000012</v>
      </c>
      <c r="S94">
        <v>17.610000000000003</v>
      </c>
      <c r="T94">
        <v>52.470000000000006</v>
      </c>
      <c r="U94" s="156">
        <f t="shared" si="9"/>
        <v>206.00000000000003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206</v>
      </c>
      <c r="E95">
        <f>BAWANA!AM95</f>
        <v>0</v>
      </c>
      <c r="F95">
        <f t="shared" si="11"/>
        <v>256</v>
      </c>
      <c r="G95">
        <f t="shared" si="12"/>
        <v>206</v>
      </c>
      <c r="H95" s="154"/>
      <c r="I95">
        <f>BRPL_EOD!AK95+BRPL_EOD!AL95</f>
        <v>75.099999999999994</v>
      </c>
      <c r="J95">
        <f>BYPL_EOD!AK95+BYPL_EOD!AL95</f>
        <v>55</v>
      </c>
      <c r="K95">
        <f>MES_EOD!AK95+MES_EOD!AL95</f>
        <v>5.82</v>
      </c>
      <c r="L95">
        <f>NDMC_EOD!AK95+NDMC_EOD!AL95</f>
        <v>17.61</v>
      </c>
      <c r="M95">
        <f>TPDDL_EOD!AK95+TPDDL_EOD!AL95</f>
        <v>52.47</v>
      </c>
      <c r="N95">
        <f t="shared" si="7"/>
        <v>205.99999999999997</v>
      </c>
      <c r="O95" s="154">
        <f t="shared" si="8"/>
        <v>0</v>
      </c>
      <c r="P95">
        <v>75.100000000000009</v>
      </c>
      <c r="Q95">
        <v>55.000000000000007</v>
      </c>
      <c r="R95">
        <v>5.8200000000000012</v>
      </c>
      <c r="S95">
        <v>17.610000000000003</v>
      </c>
      <c r="T95">
        <v>52.470000000000006</v>
      </c>
      <c r="U95" s="156">
        <f t="shared" si="9"/>
        <v>206.00000000000003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206</v>
      </c>
      <c r="E96">
        <f>BAWANA!AM96</f>
        <v>0</v>
      </c>
      <c r="F96">
        <f t="shared" si="11"/>
        <v>256</v>
      </c>
      <c r="G96">
        <f t="shared" si="12"/>
        <v>206</v>
      </c>
      <c r="H96" s="154"/>
      <c r="I96">
        <f>BRPL_EOD!AK96+BRPL_EOD!AL96</f>
        <v>75.099999999999994</v>
      </c>
      <c r="J96">
        <f>BYPL_EOD!AK96+BYPL_EOD!AL96</f>
        <v>55</v>
      </c>
      <c r="K96">
        <f>MES_EOD!AK96+MES_EOD!AL96</f>
        <v>5.82</v>
      </c>
      <c r="L96">
        <f>NDMC_EOD!AK96+NDMC_EOD!AL96</f>
        <v>17.61</v>
      </c>
      <c r="M96">
        <f>TPDDL_EOD!AK96+TPDDL_EOD!AL96</f>
        <v>52.47</v>
      </c>
      <c r="N96">
        <f t="shared" si="7"/>
        <v>205.99999999999997</v>
      </c>
      <c r="O96" s="154">
        <f t="shared" si="8"/>
        <v>0</v>
      </c>
      <c r="P96">
        <v>75.100000000000009</v>
      </c>
      <c r="Q96">
        <v>55.000000000000007</v>
      </c>
      <c r="R96">
        <v>5.8200000000000012</v>
      </c>
      <c r="S96">
        <v>17.610000000000003</v>
      </c>
      <c r="T96">
        <v>52.470000000000006</v>
      </c>
      <c r="U96" s="156">
        <f t="shared" si="9"/>
        <v>206.00000000000003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206</v>
      </c>
      <c r="E97">
        <f>BAWANA!AM97</f>
        <v>0</v>
      </c>
      <c r="F97">
        <f t="shared" si="11"/>
        <v>256</v>
      </c>
      <c r="G97">
        <f t="shared" si="12"/>
        <v>206</v>
      </c>
      <c r="H97" s="154"/>
      <c r="I97">
        <f>BRPL_EOD!AK97+BRPL_EOD!AL97</f>
        <v>75.099999999999994</v>
      </c>
      <c r="J97">
        <f>BYPL_EOD!AK97+BYPL_EOD!AL97</f>
        <v>55</v>
      </c>
      <c r="K97">
        <f>MES_EOD!AK97+MES_EOD!AL97</f>
        <v>5.82</v>
      </c>
      <c r="L97">
        <f>NDMC_EOD!AK97+NDMC_EOD!AL97</f>
        <v>17.61</v>
      </c>
      <c r="M97">
        <f>TPDDL_EOD!AK97+TPDDL_EOD!AL97</f>
        <v>52.47</v>
      </c>
      <c r="N97">
        <f t="shared" si="7"/>
        <v>205.99999999999997</v>
      </c>
      <c r="O97" s="154">
        <f t="shared" si="8"/>
        <v>0</v>
      </c>
      <c r="P97">
        <v>75.100000000000009</v>
      </c>
      <c r="Q97">
        <v>55.000000000000007</v>
      </c>
      <c r="R97">
        <v>5.8200000000000012</v>
      </c>
      <c r="S97">
        <v>17.610000000000003</v>
      </c>
      <c r="T97">
        <v>52.470000000000006</v>
      </c>
      <c r="U97" s="156">
        <f t="shared" si="9"/>
        <v>206.00000000000003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206</v>
      </c>
      <c r="E98">
        <f>BAWANA!AM98</f>
        <v>0</v>
      </c>
      <c r="F98">
        <f t="shared" si="11"/>
        <v>256</v>
      </c>
      <c r="G98">
        <f t="shared" si="12"/>
        <v>206</v>
      </c>
      <c r="H98" s="154"/>
      <c r="I98">
        <f>BRPL_EOD!AK98+BRPL_EOD!AL98</f>
        <v>75.099999999999994</v>
      </c>
      <c r="J98">
        <f>BYPL_EOD!AK98+BYPL_EOD!AL98</f>
        <v>55</v>
      </c>
      <c r="K98">
        <f>MES_EOD!AK98+MES_EOD!AL98</f>
        <v>5.82</v>
      </c>
      <c r="L98">
        <f>NDMC_EOD!AK98+NDMC_EOD!AL98</f>
        <v>17.61</v>
      </c>
      <c r="M98">
        <f>TPDDL_EOD!AK98+TPDDL_EOD!AL98</f>
        <v>52.47</v>
      </c>
      <c r="N98">
        <f t="shared" si="7"/>
        <v>205.99999999999997</v>
      </c>
      <c r="O98" s="154">
        <f t="shared" si="8"/>
        <v>0</v>
      </c>
      <c r="P98">
        <v>75.100000000000009</v>
      </c>
      <c r="Q98">
        <v>55.000000000000007</v>
      </c>
      <c r="R98">
        <v>5.8200000000000012</v>
      </c>
      <c r="S98">
        <v>17.610000000000003</v>
      </c>
      <c r="T98">
        <v>52.470000000000006</v>
      </c>
      <c r="U98" s="156">
        <f t="shared" si="9"/>
        <v>206.00000000000003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5.5519700000000034</v>
      </c>
      <c r="E99" s="156">
        <f t="shared" si="14"/>
        <v>0</v>
      </c>
      <c r="F99" s="156">
        <f t="shared" si="14"/>
        <v>6.1440000000000001</v>
      </c>
      <c r="G99" s="156">
        <f t="shared" si="14"/>
        <v>5.5519700000000034</v>
      </c>
      <c r="H99" s="156"/>
      <c r="I99" s="156">
        <f t="shared" si="14"/>
        <v>2.1505849999999995</v>
      </c>
      <c r="J99" s="156">
        <f t="shared" si="14"/>
        <v>1.2958449999999997</v>
      </c>
      <c r="K99" s="156">
        <f t="shared" si="14"/>
        <v>0.1437725</v>
      </c>
      <c r="L99" s="156">
        <f t="shared" si="14"/>
        <v>0.43850999999999996</v>
      </c>
      <c r="M99" s="156">
        <f t="shared" si="14"/>
        <v>1.5232150000000018</v>
      </c>
      <c r="N99" s="156">
        <f t="shared" si="14"/>
        <v>5.5519275000000023</v>
      </c>
      <c r="O99" s="156">
        <f t="shared" si="14"/>
        <v>4.2500000000103456E-5</v>
      </c>
      <c r="P99" s="156">
        <f t="shared" si="14"/>
        <v>2.1506014552004298</v>
      </c>
      <c r="Q99" s="156">
        <f t="shared" si="14"/>
        <v>1.295854419772597</v>
      </c>
      <c r="R99" s="156">
        <f t="shared" si="14"/>
        <v>0.14377361296872643</v>
      </c>
      <c r="S99" s="156">
        <f t="shared" si="14"/>
        <v>0.43851401539785517</v>
      </c>
      <c r="T99" s="156">
        <f t="shared" si="14"/>
        <v>1.523226496660393</v>
      </c>
      <c r="U99" s="156">
        <f t="shared" si="14"/>
        <v>5.5519700000000034</v>
      </c>
      <c r="V99" s="156">
        <f t="shared" si="10"/>
        <v>0</v>
      </c>
      <c r="Y99" s="156">
        <f>SUM(Y3:Y98)/4000</f>
        <v>0.74254999999999993</v>
      </c>
      <c r="Z99" s="156">
        <f t="shared" ref="Z99:AD99" si="15">SUM(Z3:Z98)/4000</f>
        <v>0.72927999999999982</v>
      </c>
      <c r="AA99" s="156">
        <f t="shared" si="15"/>
        <v>0.74254999999999993</v>
      </c>
      <c r="AB99" s="156">
        <f t="shared" si="15"/>
        <v>0.72927999999999982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5.48</v>
      </c>
      <c r="E3">
        <v>0</v>
      </c>
      <c r="F3">
        <v>0</v>
      </c>
      <c r="G3">
        <v>22.62</v>
      </c>
      <c r="H3">
        <v>0</v>
      </c>
      <c r="I3">
        <v>97.726500000000001</v>
      </c>
      <c r="J3">
        <v>1.143</v>
      </c>
      <c r="K3">
        <v>687.84215500000005</v>
      </c>
      <c r="L3">
        <v>437.60275000000001</v>
      </c>
      <c r="M3">
        <v>92.92</v>
      </c>
      <c r="N3">
        <v>119.15625</v>
      </c>
      <c r="O3">
        <v>62.395311999999997</v>
      </c>
      <c r="P3">
        <v>127.262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20.731850000000001</v>
      </c>
      <c r="W3">
        <v>34.799309999999998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43.256799999999998</v>
      </c>
      <c r="AH3">
        <v>0</v>
      </c>
      <c r="AI3">
        <v>0</v>
      </c>
      <c r="AJ3">
        <v>0</v>
      </c>
      <c r="AK3">
        <v>54.177999999999997</v>
      </c>
      <c r="AL3">
        <v>2.5564</v>
      </c>
      <c r="AM3">
        <v>10.7562</v>
      </c>
      <c r="AN3">
        <v>0.5877</v>
      </c>
      <c r="AO3">
        <v>0</v>
      </c>
      <c r="AP3">
        <v>0.76859999999999995</v>
      </c>
      <c r="AQ3">
        <v>0</v>
      </c>
      <c r="AR3">
        <v>38.860799999999998</v>
      </c>
      <c r="AS3">
        <v>32.553840000000001</v>
      </c>
      <c r="AT3">
        <v>11.2476</v>
      </c>
      <c r="AU3">
        <v>0</v>
      </c>
      <c r="AV3">
        <v>40.990400000000001</v>
      </c>
      <c r="AW3">
        <v>54.061799999999998</v>
      </c>
      <c r="AX3">
        <v>1.143</v>
      </c>
      <c r="AY3">
        <v>0</v>
      </c>
      <c r="AZ3">
        <f>DJ3</f>
        <v>82.918734999999984</v>
      </c>
      <c r="BA3">
        <f>SUM(B3:AZ3)</f>
        <v>2687.7152410000003</v>
      </c>
      <c r="BD3">
        <v>4.2938999999999998</v>
      </c>
      <c r="BE3">
        <v>0</v>
      </c>
      <c r="BF3">
        <v>2.0660999999999999E-2</v>
      </c>
      <c r="BG3">
        <v>0</v>
      </c>
      <c r="BH3">
        <v>3.7160000000000001E-3</v>
      </c>
      <c r="BI3">
        <v>0.85432200000000003</v>
      </c>
      <c r="BJ3">
        <v>0</v>
      </c>
      <c r="BK3">
        <v>0</v>
      </c>
      <c r="BL3">
        <v>0</v>
      </c>
      <c r="BM3">
        <v>0</v>
      </c>
      <c r="BN3">
        <v>1.5341E-2</v>
      </c>
      <c r="BO3">
        <v>2.02</v>
      </c>
      <c r="BP3">
        <v>2.19</v>
      </c>
      <c r="BQ3">
        <v>3.542468</v>
      </c>
      <c r="BR3">
        <v>0</v>
      </c>
      <c r="BS3">
        <v>1.64</v>
      </c>
      <c r="BT3">
        <v>0</v>
      </c>
      <c r="BU3">
        <v>2.6925140000000001</v>
      </c>
      <c r="BV3">
        <v>1.341844</v>
      </c>
      <c r="BW3">
        <v>9.44</v>
      </c>
      <c r="BX3">
        <v>2.058093</v>
      </c>
      <c r="BY3">
        <v>0.26</v>
      </c>
      <c r="BZ3">
        <v>1.9381029999999999</v>
      </c>
      <c r="CA3">
        <v>3.5116909999999999</v>
      </c>
      <c r="CB3">
        <v>1.89</v>
      </c>
      <c r="CC3">
        <v>0.79</v>
      </c>
      <c r="CD3">
        <v>1.79</v>
      </c>
      <c r="CE3">
        <v>0.94</v>
      </c>
      <c r="CF3">
        <v>0.18</v>
      </c>
      <c r="CG3">
        <v>3.77</v>
      </c>
      <c r="CH3">
        <v>0</v>
      </c>
      <c r="CI3">
        <v>7.24</v>
      </c>
      <c r="CJ3">
        <v>1.92</v>
      </c>
      <c r="CK3">
        <v>1.61</v>
      </c>
      <c r="CL3">
        <v>5.3137020000000001</v>
      </c>
      <c r="CM3">
        <v>0.935114</v>
      </c>
      <c r="CN3">
        <v>3.542468</v>
      </c>
      <c r="CO3">
        <v>3</v>
      </c>
      <c r="CP3">
        <v>0.99528000000000005</v>
      </c>
      <c r="CQ3">
        <v>2.7933970000000001</v>
      </c>
      <c r="CR3">
        <v>3.52</v>
      </c>
      <c r="CS3">
        <v>2.006977</v>
      </c>
      <c r="CT3">
        <v>1.9429620000000001</v>
      </c>
      <c r="CU3">
        <v>1.588651</v>
      </c>
      <c r="CV3">
        <v>0</v>
      </c>
      <c r="CW3">
        <v>1.327531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82.918734999999984</v>
      </c>
    </row>
    <row r="4" spans="1:114">
      <c r="A4" t="s">
        <v>46</v>
      </c>
      <c r="B4">
        <v>0</v>
      </c>
      <c r="C4">
        <v>0</v>
      </c>
      <c r="D4">
        <v>5.48</v>
      </c>
      <c r="E4">
        <v>0</v>
      </c>
      <c r="F4">
        <v>0</v>
      </c>
      <c r="G4">
        <v>22.62</v>
      </c>
      <c r="H4">
        <v>0</v>
      </c>
      <c r="I4">
        <v>97.726500000000001</v>
      </c>
      <c r="J4">
        <v>1.143</v>
      </c>
      <c r="K4">
        <v>687.84215500000005</v>
      </c>
      <c r="L4">
        <v>437.60275000000001</v>
      </c>
      <c r="M4">
        <v>92.92</v>
      </c>
      <c r="N4">
        <v>119.15625</v>
      </c>
      <c r="O4">
        <v>62.395311999999997</v>
      </c>
      <c r="P4">
        <v>127.262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20.731850000000001</v>
      </c>
      <c r="W4">
        <v>34.799309999999998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43.256799999999998</v>
      </c>
      <c r="AH4">
        <v>0</v>
      </c>
      <c r="AI4">
        <v>0</v>
      </c>
      <c r="AJ4">
        <v>0</v>
      </c>
      <c r="AK4">
        <v>54.177999999999997</v>
      </c>
      <c r="AL4">
        <v>2.5564</v>
      </c>
      <c r="AM4">
        <v>10.7562</v>
      </c>
      <c r="AN4">
        <v>0.5877</v>
      </c>
      <c r="AO4">
        <v>0</v>
      </c>
      <c r="AP4">
        <v>0.76859999999999995</v>
      </c>
      <c r="AQ4">
        <v>0</v>
      </c>
      <c r="AR4">
        <v>38.860799999999998</v>
      </c>
      <c r="AS4">
        <v>32.553840000000001</v>
      </c>
      <c r="AT4">
        <v>11.2476</v>
      </c>
      <c r="AU4">
        <v>0</v>
      </c>
      <c r="AV4">
        <v>40.990400000000001</v>
      </c>
      <c r="AW4">
        <v>54.061799999999998</v>
      </c>
      <c r="AX4">
        <v>1.143</v>
      </c>
      <c r="AY4">
        <v>0</v>
      </c>
      <c r="AZ4">
        <f t="shared" ref="AZ4:AZ67" si="0">DJ4</f>
        <v>82.918734999999984</v>
      </c>
      <c r="BA4">
        <f t="shared" ref="BA4:BA67" si="1">SUM(B4:AZ4)</f>
        <v>2687.7152410000003</v>
      </c>
      <c r="BD4">
        <v>4.2938999999999998</v>
      </c>
      <c r="BE4">
        <v>0</v>
      </c>
      <c r="BF4">
        <v>2.0660999999999999E-2</v>
      </c>
      <c r="BG4">
        <v>0</v>
      </c>
      <c r="BH4">
        <v>3.7160000000000001E-3</v>
      </c>
      <c r="BI4">
        <v>0.85432200000000003</v>
      </c>
      <c r="BJ4">
        <v>0</v>
      </c>
      <c r="BK4">
        <v>0</v>
      </c>
      <c r="BL4">
        <v>0</v>
      </c>
      <c r="BM4">
        <v>0</v>
      </c>
      <c r="BN4">
        <v>1.5341E-2</v>
      </c>
      <c r="BO4">
        <v>2.02</v>
      </c>
      <c r="BP4">
        <v>2.19</v>
      </c>
      <c r="BQ4">
        <v>3.542468</v>
      </c>
      <c r="BR4">
        <v>0</v>
      </c>
      <c r="BS4">
        <v>1.64</v>
      </c>
      <c r="BT4">
        <v>0</v>
      </c>
      <c r="BU4">
        <v>2.6925140000000001</v>
      </c>
      <c r="BV4">
        <v>1.341844</v>
      </c>
      <c r="BW4">
        <v>9.44</v>
      </c>
      <c r="BX4">
        <v>2.058093</v>
      </c>
      <c r="BY4">
        <v>0.26</v>
      </c>
      <c r="BZ4">
        <v>1.9381029999999999</v>
      </c>
      <c r="CA4">
        <v>3.5116909999999999</v>
      </c>
      <c r="CB4">
        <v>1.89</v>
      </c>
      <c r="CC4">
        <v>0.79</v>
      </c>
      <c r="CD4">
        <v>1.79</v>
      </c>
      <c r="CE4">
        <v>0.94</v>
      </c>
      <c r="CF4">
        <v>0.18</v>
      </c>
      <c r="CG4">
        <v>3.77</v>
      </c>
      <c r="CH4">
        <v>0</v>
      </c>
      <c r="CI4">
        <v>7.24</v>
      </c>
      <c r="CJ4">
        <v>1.92</v>
      </c>
      <c r="CK4">
        <v>1.61</v>
      </c>
      <c r="CL4">
        <v>5.3137020000000001</v>
      </c>
      <c r="CM4">
        <v>0.935114</v>
      </c>
      <c r="CN4">
        <v>3.542468</v>
      </c>
      <c r="CO4">
        <v>3</v>
      </c>
      <c r="CP4">
        <v>0.99528000000000005</v>
      </c>
      <c r="CQ4">
        <v>2.7933970000000001</v>
      </c>
      <c r="CR4">
        <v>3.52</v>
      </c>
      <c r="CS4">
        <v>2.006977</v>
      </c>
      <c r="CT4">
        <v>1.9429620000000001</v>
      </c>
      <c r="CU4">
        <v>1.588651</v>
      </c>
      <c r="CV4">
        <v>0</v>
      </c>
      <c r="CW4">
        <v>1.327531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82.918734999999984</v>
      </c>
    </row>
    <row r="5" spans="1:114">
      <c r="A5" t="s">
        <v>47</v>
      </c>
      <c r="B5">
        <v>0</v>
      </c>
      <c r="C5">
        <v>0</v>
      </c>
      <c r="D5">
        <v>5.48</v>
      </c>
      <c r="E5">
        <v>0</v>
      </c>
      <c r="F5">
        <v>0</v>
      </c>
      <c r="G5">
        <v>22.62</v>
      </c>
      <c r="H5">
        <v>0</v>
      </c>
      <c r="I5">
        <v>97.726500000000001</v>
      </c>
      <c r="J5">
        <v>1.143</v>
      </c>
      <c r="K5">
        <v>687.84215500000005</v>
      </c>
      <c r="L5">
        <v>437.60275000000001</v>
      </c>
      <c r="M5">
        <v>92.92</v>
      </c>
      <c r="N5">
        <v>119.15625</v>
      </c>
      <c r="O5">
        <v>62.395311999999997</v>
      </c>
      <c r="P5">
        <v>127.262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20.731850000000001</v>
      </c>
      <c r="W5">
        <v>34.799309999999998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43.256799999999998</v>
      </c>
      <c r="AH5">
        <v>0</v>
      </c>
      <c r="AI5">
        <v>0</v>
      </c>
      <c r="AJ5">
        <v>0</v>
      </c>
      <c r="AK5">
        <v>54.177999999999997</v>
      </c>
      <c r="AL5">
        <v>2.5564</v>
      </c>
      <c r="AM5">
        <v>10.7562</v>
      </c>
      <c r="AN5">
        <v>0.5877</v>
      </c>
      <c r="AO5">
        <v>0</v>
      </c>
      <c r="AP5">
        <v>0.76859999999999995</v>
      </c>
      <c r="AQ5">
        <v>0</v>
      </c>
      <c r="AR5">
        <v>38.860799999999998</v>
      </c>
      <c r="AS5">
        <v>32.553840000000001</v>
      </c>
      <c r="AT5">
        <v>11.2476</v>
      </c>
      <c r="AU5">
        <v>0</v>
      </c>
      <c r="AV5">
        <v>40.990400000000001</v>
      </c>
      <c r="AW5">
        <v>54.061799999999998</v>
      </c>
      <c r="AX5">
        <v>1.143</v>
      </c>
      <c r="AY5">
        <v>0</v>
      </c>
      <c r="AZ5">
        <f t="shared" si="0"/>
        <v>82.918734999999984</v>
      </c>
      <c r="BA5">
        <f t="shared" si="1"/>
        <v>2687.7152410000003</v>
      </c>
      <c r="BD5">
        <v>4.2938999999999998</v>
      </c>
      <c r="BE5">
        <v>0</v>
      </c>
      <c r="BF5">
        <v>2.0660999999999999E-2</v>
      </c>
      <c r="BG5">
        <v>0</v>
      </c>
      <c r="BH5">
        <v>3.7160000000000001E-3</v>
      </c>
      <c r="BI5">
        <v>0.85432200000000003</v>
      </c>
      <c r="BJ5">
        <v>0</v>
      </c>
      <c r="BK5">
        <v>0</v>
      </c>
      <c r="BL5">
        <v>0</v>
      </c>
      <c r="BM5">
        <v>0</v>
      </c>
      <c r="BN5">
        <v>1.5341E-2</v>
      </c>
      <c r="BO5">
        <v>2.02</v>
      </c>
      <c r="BP5">
        <v>2.19</v>
      </c>
      <c r="BQ5">
        <v>3.542468</v>
      </c>
      <c r="BR5">
        <v>0</v>
      </c>
      <c r="BS5">
        <v>1.64</v>
      </c>
      <c r="BT5">
        <v>0</v>
      </c>
      <c r="BU5">
        <v>2.6925140000000001</v>
      </c>
      <c r="BV5">
        <v>1.341844</v>
      </c>
      <c r="BW5">
        <v>9.44</v>
      </c>
      <c r="BX5">
        <v>2.058093</v>
      </c>
      <c r="BY5">
        <v>0.26</v>
      </c>
      <c r="BZ5">
        <v>1.9381029999999999</v>
      </c>
      <c r="CA5">
        <v>3.5116909999999999</v>
      </c>
      <c r="CB5">
        <v>1.89</v>
      </c>
      <c r="CC5">
        <v>0.79</v>
      </c>
      <c r="CD5">
        <v>1.79</v>
      </c>
      <c r="CE5">
        <v>0.94</v>
      </c>
      <c r="CF5">
        <v>0.18</v>
      </c>
      <c r="CG5">
        <v>3.77</v>
      </c>
      <c r="CH5">
        <v>0</v>
      </c>
      <c r="CI5">
        <v>7.24</v>
      </c>
      <c r="CJ5">
        <v>1.92</v>
      </c>
      <c r="CK5">
        <v>1.61</v>
      </c>
      <c r="CL5">
        <v>5.3137020000000001</v>
      </c>
      <c r="CM5">
        <v>0.935114</v>
      </c>
      <c r="CN5">
        <v>3.542468</v>
      </c>
      <c r="CO5">
        <v>3</v>
      </c>
      <c r="CP5">
        <v>0.99528000000000005</v>
      </c>
      <c r="CQ5">
        <v>2.7933970000000001</v>
      </c>
      <c r="CR5">
        <v>3.52</v>
      </c>
      <c r="CS5">
        <v>2.006977</v>
      </c>
      <c r="CT5">
        <v>1.9429620000000001</v>
      </c>
      <c r="CU5">
        <v>1.588651</v>
      </c>
      <c r="CV5">
        <v>0</v>
      </c>
      <c r="CW5">
        <v>1.327531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82.918734999999984</v>
      </c>
    </row>
    <row r="6" spans="1:114">
      <c r="A6" t="s">
        <v>48</v>
      </c>
      <c r="B6">
        <v>0</v>
      </c>
      <c r="C6">
        <v>0</v>
      </c>
      <c r="D6">
        <v>5.48</v>
      </c>
      <c r="E6">
        <v>0</v>
      </c>
      <c r="F6">
        <v>0</v>
      </c>
      <c r="G6">
        <v>22.62</v>
      </c>
      <c r="H6">
        <v>0</v>
      </c>
      <c r="I6">
        <v>97.726500000000001</v>
      </c>
      <c r="J6">
        <v>1.143</v>
      </c>
      <c r="K6">
        <v>687.84215500000005</v>
      </c>
      <c r="L6">
        <v>437.60275000000001</v>
      </c>
      <c r="M6">
        <v>92.92</v>
      </c>
      <c r="N6">
        <v>119.15625</v>
      </c>
      <c r="O6">
        <v>62.395311999999997</v>
      </c>
      <c r="P6">
        <v>127.262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20.731850000000001</v>
      </c>
      <c r="W6">
        <v>34.799309999999998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43.256799999999998</v>
      </c>
      <c r="AH6">
        <v>0</v>
      </c>
      <c r="AI6">
        <v>0</v>
      </c>
      <c r="AJ6">
        <v>0</v>
      </c>
      <c r="AK6">
        <v>54.177999999999997</v>
      </c>
      <c r="AL6">
        <v>2.5564</v>
      </c>
      <c r="AM6">
        <v>10.7562</v>
      </c>
      <c r="AN6">
        <v>0.5877</v>
      </c>
      <c r="AO6">
        <v>0</v>
      </c>
      <c r="AP6">
        <v>0.76859999999999995</v>
      </c>
      <c r="AQ6">
        <v>0</v>
      </c>
      <c r="AR6">
        <v>38.860799999999998</v>
      </c>
      <c r="AS6">
        <v>32.553840000000001</v>
      </c>
      <c r="AT6">
        <v>11.2476</v>
      </c>
      <c r="AU6">
        <v>0</v>
      </c>
      <c r="AV6">
        <v>40.990400000000001</v>
      </c>
      <c r="AW6">
        <v>54.061799999999998</v>
      </c>
      <c r="AX6">
        <v>1.143</v>
      </c>
      <c r="AY6">
        <v>0</v>
      </c>
      <c r="AZ6">
        <f t="shared" si="0"/>
        <v>82.918734999999984</v>
      </c>
      <c r="BA6">
        <f t="shared" si="1"/>
        <v>2687.7152410000003</v>
      </c>
      <c r="BD6">
        <v>4.2938999999999998</v>
      </c>
      <c r="BE6">
        <v>0</v>
      </c>
      <c r="BF6">
        <v>2.0660999999999999E-2</v>
      </c>
      <c r="BG6">
        <v>0</v>
      </c>
      <c r="BH6">
        <v>3.7160000000000001E-3</v>
      </c>
      <c r="BI6">
        <v>0.85432200000000003</v>
      </c>
      <c r="BJ6">
        <v>0</v>
      </c>
      <c r="BK6">
        <v>0</v>
      </c>
      <c r="BL6">
        <v>0</v>
      </c>
      <c r="BM6">
        <v>0</v>
      </c>
      <c r="BN6">
        <v>1.5341E-2</v>
      </c>
      <c r="BO6">
        <v>2.02</v>
      </c>
      <c r="BP6">
        <v>2.19</v>
      </c>
      <c r="BQ6">
        <v>3.542468</v>
      </c>
      <c r="BR6">
        <v>0</v>
      </c>
      <c r="BS6">
        <v>1.64</v>
      </c>
      <c r="BT6">
        <v>0</v>
      </c>
      <c r="BU6">
        <v>2.6925140000000001</v>
      </c>
      <c r="BV6">
        <v>1.341844</v>
      </c>
      <c r="BW6">
        <v>9.44</v>
      </c>
      <c r="BX6">
        <v>2.058093</v>
      </c>
      <c r="BY6">
        <v>0.26</v>
      </c>
      <c r="BZ6">
        <v>1.9381029999999999</v>
      </c>
      <c r="CA6">
        <v>3.5116909999999999</v>
      </c>
      <c r="CB6">
        <v>1.89</v>
      </c>
      <c r="CC6">
        <v>0.79</v>
      </c>
      <c r="CD6">
        <v>1.79</v>
      </c>
      <c r="CE6">
        <v>0.94</v>
      </c>
      <c r="CF6">
        <v>0.18</v>
      </c>
      <c r="CG6">
        <v>3.77</v>
      </c>
      <c r="CH6">
        <v>0</v>
      </c>
      <c r="CI6">
        <v>7.24</v>
      </c>
      <c r="CJ6">
        <v>1.92</v>
      </c>
      <c r="CK6">
        <v>1.61</v>
      </c>
      <c r="CL6">
        <v>5.3137020000000001</v>
      </c>
      <c r="CM6">
        <v>0.935114</v>
      </c>
      <c r="CN6">
        <v>3.542468</v>
      </c>
      <c r="CO6">
        <v>3</v>
      </c>
      <c r="CP6">
        <v>0.99528000000000005</v>
      </c>
      <c r="CQ6">
        <v>2.7933970000000001</v>
      </c>
      <c r="CR6">
        <v>3.52</v>
      </c>
      <c r="CS6">
        <v>2.006977</v>
      </c>
      <c r="CT6">
        <v>1.9429620000000001</v>
      </c>
      <c r="CU6">
        <v>1.588651</v>
      </c>
      <c r="CV6">
        <v>0</v>
      </c>
      <c r="CW6">
        <v>1.327531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82.918734999999984</v>
      </c>
    </row>
    <row r="7" spans="1:114">
      <c r="A7" t="s">
        <v>49</v>
      </c>
      <c r="B7">
        <v>0</v>
      </c>
      <c r="C7">
        <v>0</v>
      </c>
      <c r="D7">
        <v>5.48</v>
      </c>
      <c r="E7">
        <v>0</v>
      </c>
      <c r="F7">
        <v>0</v>
      </c>
      <c r="G7">
        <v>22.62</v>
      </c>
      <c r="H7">
        <v>0</v>
      </c>
      <c r="I7">
        <v>97.726500000000001</v>
      </c>
      <c r="J7">
        <v>1.143</v>
      </c>
      <c r="K7">
        <v>687.84215500000005</v>
      </c>
      <c r="L7">
        <v>437.60275000000001</v>
      </c>
      <c r="M7">
        <v>92.92</v>
      </c>
      <c r="N7">
        <v>119.15625</v>
      </c>
      <c r="O7">
        <v>62.395311999999997</v>
      </c>
      <c r="P7">
        <v>127.262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20.731850000000001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43.256799999999998</v>
      </c>
      <c r="AH7">
        <v>0</v>
      </c>
      <c r="AI7">
        <v>0</v>
      </c>
      <c r="AJ7">
        <v>0</v>
      </c>
      <c r="AK7">
        <v>54.177999999999997</v>
      </c>
      <c r="AL7">
        <v>2.5564</v>
      </c>
      <c r="AM7">
        <v>10.7562</v>
      </c>
      <c r="AN7">
        <v>0.76400999999999997</v>
      </c>
      <c r="AO7">
        <v>0</v>
      </c>
      <c r="AP7">
        <v>0.76859999999999995</v>
      </c>
      <c r="AQ7">
        <v>0</v>
      </c>
      <c r="AR7">
        <v>26.495999999999999</v>
      </c>
      <c r="AS7">
        <v>32.553840000000001</v>
      </c>
      <c r="AT7">
        <v>11.2476</v>
      </c>
      <c r="AU7">
        <v>0</v>
      </c>
      <c r="AV7">
        <v>40.990400000000001</v>
      </c>
      <c r="AW7">
        <v>54.061799999999998</v>
      </c>
      <c r="AX7">
        <v>1.143</v>
      </c>
      <c r="AY7">
        <v>0</v>
      </c>
      <c r="AZ7">
        <f t="shared" si="0"/>
        <v>82.989777999999987</v>
      </c>
      <c r="BA7">
        <f t="shared" si="1"/>
        <v>2675.5977940000002</v>
      </c>
      <c r="BD7">
        <v>4.2938999999999998</v>
      </c>
      <c r="BE7">
        <v>0</v>
      </c>
      <c r="BF7">
        <v>2.0735E-2</v>
      </c>
      <c r="BG7">
        <v>0</v>
      </c>
      <c r="BH7">
        <v>3.7160000000000001E-3</v>
      </c>
      <c r="BI7">
        <v>0.85432200000000003</v>
      </c>
      <c r="BJ7">
        <v>0</v>
      </c>
      <c r="BK7">
        <v>0</v>
      </c>
      <c r="BL7">
        <v>0</v>
      </c>
      <c r="BM7">
        <v>0</v>
      </c>
      <c r="BN7">
        <v>1.5341E-2</v>
      </c>
      <c r="BO7">
        <v>2.02</v>
      </c>
      <c r="BP7">
        <v>2.19</v>
      </c>
      <c r="BQ7">
        <v>3.542468</v>
      </c>
      <c r="BR7">
        <v>0</v>
      </c>
      <c r="BS7">
        <v>1.64</v>
      </c>
      <c r="BT7">
        <v>0</v>
      </c>
      <c r="BU7">
        <v>2.6925140000000001</v>
      </c>
      <c r="BV7">
        <v>1.341844</v>
      </c>
      <c r="BW7">
        <v>9.44</v>
      </c>
      <c r="BX7">
        <v>2.1290619999999998</v>
      </c>
      <c r="BY7">
        <v>0.26</v>
      </c>
      <c r="BZ7">
        <v>1.9381029999999999</v>
      </c>
      <c r="CA7">
        <v>3.5116909999999999</v>
      </c>
      <c r="CB7">
        <v>1.89</v>
      </c>
      <c r="CC7">
        <v>0.79</v>
      </c>
      <c r="CD7">
        <v>1.79</v>
      </c>
      <c r="CE7">
        <v>0.94</v>
      </c>
      <c r="CF7">
        <v>0.18</v>
      </c>
      <c r="CG7">
        <v>3.77</v>
      </c>
      <c r="CH7">
        <v>0</v>
      </c>
      <c r="CI7">
        <v>7.24</v>
      </c>
      <c r="CJ7">
        <v>1.92</v>
      </c>
      <c r="CK7">
        <v>1.61</v>
      </c>
      <c r="CL7">
        <v>5.3137020000000001</v>
      </c>
      <c r="CM7">
        <v>0.935114</v>
      </c>
      <c r="CN7">
        <v>3.542468</v>
      </c>
      <c r="CO7">
        <v>3</v>
      </c>
      <c r="CP7">
        <v>0.99528000000000005</v>
      </c>
      <c r="CQ7">
        <v>2.7933970000000001</v>
      </c>
      <c r="CR7">
        <v>3.52</v>
      </c>
      <c r="CS7">
        <v>2.006977</v>
      </c>
      <c r="CT7">
        <v>1.9429620000000001</v>
      </c>
      <c r="CU7">
        <v>1.588651</v>
      </c>
      <c r="CV7">
        <v>0</v>
      </c>
      <c r="CW7">
        <v>1.327531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82.989777999999987</v>
      </c>
    </row>
    <row r="8" spans="1:114">
      <c r="A8" t="s">
        <v>50</v>
      </c>
      <c r="B8">
        <v>0</v>
      </c>
      <c r="C8">
        <v>0</v>
      </c>
      <c r="D8">
        <v>5.48</v>
      </c>
      <c r="E8">
        <v>0</v>
      </c>
      <c r="F8">
        <v>0</v>
      </c>
      <c r="G8">
        <v>22.62</v>
      </c>
      <c r="H8">
        <v>0</v>
      </c>
      <c r="I8">
        <v>97.726500000000001</v>
      </c>
      <c r="J8">
        <v>1.143</v>
      </c>
      <c r="K8">
        <v>687.84215500000005</v>
      </c>
      <c r="L8">
        <v>437.60275000000001</v>
      </c>
      <c r="M8">
        <v>92.92</v>
      </c>
      <c r="N8">
        <v>119.15625</v>
      </c>
      <c r="O8">
        <v>62.395311999999997</v>
      </c>
      <c r="P8">
        <v>127.262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20.731850000000001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43.256799999999998</v>
      </c>
      <c r="AH8">
        <v>0</v>
      </c>
      <c r="AI8">
        <v>0</v>
      </c>
      <c r="AJ8">
        <v>0</v>
      </c>
      <c r="AK8">
        <v>54.177999999999997</v>
      </c>
      <c r="AL8">
        <v>2.5564</v>
      </c>
      <c r="AM8">
        <v>10.7562</v>
      </c>
      <c r="AN8">
        <v>0.76400999999999997</v>
      </c>
      <c r="AO8">
        <v>0</v>
      </c>
      <c r="AP8">
        <v>0.76859999999999995</v>
      </c>
      <c r="AQ8">
        <v>0</v>
      </c>
      <c r="AR8">
        <v>26.495999999999999</v>
      </c>
      <c r="AS8">
        <v>32.553840000000001</v>
      </c>
      <c r="AT8">
        <v>11.2476</v>
      </c>
      <c r="AU8">
        <v>0</v>
      </c>
      <c r="AV8">
        <v>40.990400000000001</v>
      </c>
      <c r="AW8">
        <v>54.061799999999998</v>
      </c>
      <c r="AX8">
        <v>1.143</v>
      </c>
      <c r="AY8">
        <v>0</v>
      </c>
      <c r="AZ8">
        <f t="shared" si="0"/>
        <v>82.989777999999987</v>
      </c>
      <c r="BA8">
        <f t="shared" si="1"/>
        <v>2675.5977940000002</v>
      </c>
      <c r="BD8">
        <v>4.2938999999999998</v>
      </c>
      <c r="BE8">
        <v>0</v>
      </c>
      <c r="BF8">
        <v>2.0735E-2</v>
      </c>
      <c r="BG8">
        <v>0</v>
      </c>
      <c r="BH8">
        <v>3.7160000000000001E-3</v>
      </c>
      <c r="BI8">
        <v>0.85432200000000003</v>
      </c>
      <c r="BJ8">
        <v>0</v>
      </c>
      <c r="BK8">
        <v>0</v>
      </c>
      <c r="BL8">
        <v>0</v>
      </c>
      <c r="BM8">
        <v>0</v>
      </c>
      <c r="BN8">
        <v>1.5341E-2</v>
      </c>
      <c r="BO8">
        <v>2.02</v>
      </c>
      <c r="BP8">
        <v>2.19</v>
      </c>
      <c r="BQ8">
        <v>3.542468</v>
      </c>
      <c r="BR8">
        <v>0</v>
      </c>
      <c r="BS8">
        <v>1.64</v>
      </c>
      <c r="BT8">
        <v>0</v>
      </c>
      <c r="BU8">
        <v>2.6925140000000001</v>
      </c>
      <c r="BV8">
        <v>1.341844</v>
      </c>
      <c r="BW8">
        <v>9.44</v>
      </c>
      <c r="BX8">
        <v>2.1290619999999998</v>
      </c>
      <c r="BY8">
        <v>0.26</v>
      </c>
      <c r="BZ8">
        <v>1.9381029999999999</v>
      </c>
      <c r="CA8">
        <v>3.5116909999999999</v>
      </c>
      <c r="CB8">
        <v>1.89</v>
      </c>
      <c r="CC8">
        <v>0.79</v>
      </c>
      <c r="CD8">
        <v>1.79</v>
      </c>
      <c r="CE8">
        <v>0.94</v>
      </c>
      <c r="CF8">
        <v>0.18</v>
      </c>
      <c r="CG8">
        <v>3.77</v>
      </c>
      <c r="CH8">
        <v>0</v>
      </c>
      <c r="CI8">
        <v>7.24</v>
      </c>
      <c r="CJ8">
        <v>1.92</v>
      </c>
      <c r="CK8">
        <v>1.61</v>
      </c>
      <c r="CL8">
        <v>5.3137020000000001</v>
      </c>
      <c r="CM8">
        <v>0.935114</v>
      </c>
      <c r="CN8">
        <v>3.542468</v>
      </c>
      <c r="CO8">
        <v>3</v>
      </c>
      <c r="CP8">
        <v>0.99528000000000005</v>
      </c>
      <c r="CQ8">
        <v>2.7933970000000001</v>
      </c>
      <c r="CR8">
        <v>3.52</v>
      </c>
      <c r="CS8">
        <v>2.006977</v>
      </c>
      <c r="CT8">
        <v>1.9429620000000001</v>
      </c>
      <c r="CU8">
        <v>1.588651</v>
      </c>
      <c r="CV8">
        <v>0</v>
      </c>
      <c r="CW8">
        <v>1.327531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82.989777999999987</v>
      </c>
    </row>
    <row r="9" spans="1:114">
      <c r="A9" t="s">
        <v>51</v>
      </c>
      <c r="B9">
        <v>0</v>
      </c>
      <c r="C9">
        <v>0</v>
      </c>
      <c r="D9">
        <v>5.48</v>
      </c>
      <c r="E9">
        <v>0</v>
      </c>
      <c r="F9">
        <v>0</v>
      </c>
      <c r="G9">
        <v>22.62</v>
      </c>
      <c r="H9">
        <v>0</v>
      </c>
      <c r="I9">
        <v>97.726500000000001</v>
      </c>
      <c r="J9">
        <v>1.143</v>
      </c>
      <c r="K9">
        <v>687.84215500000005</v>
      </c>
      <c r="L9">
        <v>437.60275000000001</v>
      </c>
      <c r="M9">
        <v>92.92</v>
      </c>
      <c r="N9">
        <v>119.15625</v>
      </c>
      <c r="O9">
        <v>62.395311999999997</v>
      </c>
      <c r="P9">
        <v>127.262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20.731850000000001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43.256799999999998</v>
      </c>
      <c r="AH9">
        <v>0</v>
      </c>
      <c r="AI9">
        <v>0</v>
      </c>
      <c r="AJ9">
        <v>0</v>
      </c>
      <c r="AK9">
        <v>54.177999999999997</v>
      </c>
      <c r="AL9">
        <v>2.5564</v>
      </c>
      <c r="AM9">
        <v>10.7562</v>
      </c>
      <c r="AN9">
        <v>0.76400999999999997</v>
      </c>
      <c r="AO9">
        <v>0</v>
      </c>
      <c r="AP9">
        <v>0.76859999999999995</v>
      </c>
      <c r="AQ9">
        <v>0</v>
      </c>
      <c r="AR9">
        <v>35.328000000000003</v>
      </c>
      <c r="AS9">
        <v>32.553840000000001</v>
      </c>
      <c r="AT9">
        <v>11.2476</v>
      </c>
      <c r="AU9">
        <v>0</v>
      </c>
      <c r="AV9">
        <v>40.990400000000001</v>
      </c>
      <c r="AW9">
        <v>54.061799999999998</v>
      </c>
      <c r="AX9">
        <v>1.143</v>
      </c>
      <c r="AY9">
        <v>0</v>
      </c>
      <c r="AZ9">
        <f t="shared" si="0"/>
        <v>82.989777999999987</v>
      </c>
      <c r="BA9">
        <f t="shared" si="1"/>
        <v>2684.4297940000001</v>
      </c>
      <c r="BD9">
        <v>4.2938999999999998</v>
      </c>
      <c r="BE9">
        <v>0</v>
      </c>
      <c r="BF9">
        <v>2.0735E-2</v>
      </c>
      <c r="BG9">
        <v>0</v>
      </c>
      <c r="BH9">
        <v>3.7160000000000001E-3</v>
      </c>
      <c r="BI9">
        <v>0.85432200000000003</v>
      </c>
      <c r="BJ9">
        <v>0</v>
      </c>
      <c r="BK9">
        <v>0</v>
      </c>
      <c r="BL9">
        <v>0</v>
      </c>
      <c r="BM9">
        <v>0</v>
      </c>
      <c r="BN9">
        <v>1.5341E-2</v>
      </c>
      <c r="BO9">
        <v>2.02</v>
      </c>
      <c r="BP9">
        <v>2.19</v>
      </c>
      <c r="BQ9">
        <v>3.542468</v>
      </c>
      <c r="BR9">
        <v>0</v>
      </c>
      <c r="BS9">
        <v>1.64</v>
      </c>
      <c r="BT9">
        <v>0</v>
      </c>
      <c r="BU9">
        <v>2.6925140000000001</v>
      </c>
      <c r="BV9">
        <v>1.341844</v>
      </c>
      <c r="BW9">
        <v>9.44</v>
      </c>
      <c r="BX9">
        <v>2.1290619999999998</v>
      </c>
      <c r="BY9">
        <v>0.26</v>
      </c>
      <c r="BZ9">
        <v>1.9381029999999999</v>
      </c>
      <c r="CA9">
        <v>3.5116909999999999</v>
      </c>
      <c r="CB9">
        <v>1.89</v>
      </c>
      <c r="CC9">
        <v>0.79</v>
      </c>
      <c r="CD9">
        <v>1.79</v>
      </c>
      <c r="CE9">
        <v>0.94</v>
      </c>
      <c r="CF9">
        <v>0.18</v>
      </c>
      <c r="CG9">
        <v>3.77</v>
      </c>
      <c r="CH9">
        <v>0</v>
      </c>
      <c r="CI9">
        <v>7.24</v>
      </c>
      <c r="CJ9">
        <v>1.92</v>
      </c>
      <c r="CK9">
        <v>1.61</v>
      </c>
      <c r="CL9">
        <v>5.3137020000000001</v>
      </c>
      <c r="CM9">
        <v>0.935114</v>
      </c>
      <c r="CN9">
        <v>3.542468</v>
      </c>
      <c r="CO9">
        <v>3</v>
      </c>
      <c r="CP9">
        <v>0.99528000000000005</v>
      </c>
      <c r="CQ9">
        <v>2.7933970000000001</v>
      </c>
      <c r="CR9">
        <v>3.52</v>
      </c>
      <c r="CS9">
        <v>2.006977</v>
      </c>
      <c r="CT9">
        <v>1.9429620000000001</v>
      </c>
      <c r="CU9">
        <v>1.588651</v>
      </c>
      <c r="CV9">
        <v>0</v>
      </c>
      <c r="CW9">
        <v>1.327531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82.989777999999987</v>
      </c>
    </row>
    <row r="10" spans="1:114">
      <c r="A10" t="s">
        <v>52</v>
      </c>
      <c r="B10">
        <v>0</v>
      </c>
      <c r="C10">
        <v>0</v>
      </c>
      <c r="D10">
        <v>5.48</v>
      </c>
      <c r="E10">
        <v>0</v>
      </c>
      <c r="F10">
        <v>0</v>
      </c>
      <c r="G10">
        <v>22.62</v>
      </c>
      <c r="H10">
        <v>0</v>
      </c>
      <c r="I10">
        <v>97.726500000000001</v>
      </c>
      <c r="J10">
        <v>1.143</v>
      </c>
      <c r="K10">
        <v>687.84215500000005</v>
      </c>
      <c r="L10">
        <v>437.60275000000001</v>
      </c>
      <c r="M10">
        <v>92.92</v>
      </c>
      <c r="N10">
        <v>119.15625</v>
      </c>
      <c r="O10">
        <v>62.395311999999997</v>
      </c>
      <c r="P10">
        <v>127.262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20.731850000000001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43.256799999999998</v>
      </c>
      <c r="AH10">
        <v>0</v>
      </c>
      <c r="AI10">
        <v>0</v>
      </c>
      <c r="AJ10">
        <v>0</v>
      </c>
      <c r="AK10">
        <v>54.177999999999997</v>
      </c>
      <c r="AL10">
        <v>2.5564</v>
      </c>
      <c r="AM10">
        <v>10.7562</v>
      </c>
      <c r="AN10">
        <v>0.76400999999999997</v>
      </c>
      <c r="AO10">
        <v>0</v>
      </c>
      <c r="AP10">
        <v>0.76859999999999995</v>
      </c>
      <c r="AQ10">
        <v>0</v>
      </c>
      <c r="AR10">
        <v>35.328000000000003</v>
      </c>
      <c r="AS10">
        <v>32.553840000000001</v>
      </c>
      <c r="AT10">
        <v>11.2476</v>
      </c>
      <c r="AU10">
        <v>0</v>
      </c>
      <c r="AV10">
        <v>40.990400000000001</v>
      </c>
      <c r="AW10">
        <v>54.061799999999998</v>
      </c>
      <c r="AX10">
        <v>1.143</v>
      </c>
      <c r="AY10">
        <v>0</v>
      </c>
      <c r="AZ10">
        <f t="shared" si="0"/>
        <v>82.989777999999987</v>
      </c>
      <c r="BA10">
        <f t="shared" si="1"/>
        <v>2684.4297940000001</v>
      </c>
      <c r="BD10">
        <v>4.2938999999999998</v>
      </c>
      <c r="BE10">
        <v>0</v>
      </c>
      <c r="BF10">
        <v>2.0735E-2</v>
      </c>
      <c r="BG10">
        <v>0</v>
      </c>
      <c r="BH10">
        <v>3.7160000000000001E-3</v>
      </c>
      <c r="BI10">
        <v>0.85432200000000003</v>
      </c>
      <c r="BJ10">
        <v>0</v>
      </c>
      <c r="BK10">
        <v>0</v>
      </c>
      <c r="BL10">
        <v>0</v>
      </c>
      <c r="BM10">
        <v>0</v>
      </c>
      <c r="BN10">
        <v>1.5341E-2</v>
      </c>
      <c r="BO10">
        <v>2.02</v>
      </c>
      <c r="BP10">
        <v>2.19</v>
      </c>
      <c r="BQ10">
        <v>3.542468</v>
      </c>
      <c r="BR10">
        <v>0</v>
      </c>
      <c r="BS10">
        <v>1.64</v>
      </c>
      <c r="BT10">
        <v>0</v>
      </c>
      <c r="BU10">
        <v>2.6925140000000001</v>
      </c>
      <c r="BV10">
        <v>1.341844</v>
      </c>
      <c r="BW10">
        <v>9.44</v>
      </c>
      <c r="BX10">
        <v>2.1290619999999998</v>
      </c>
      <c r="BY10">
        <v>0.26</v>
      </c>
      <c r="BZ10">
        <v>1.9381029999999999</v>
      </c>
      <c r="CA10">
        <v>3.5116909999999999</v>
      </c>
      <c r="CB10">
        <v>1.89</v>
      </c>
      <c r="CC10">
        <v>0.79</v>
      </c>
      <c r="CD10">
        <v>1.79</v>
      </c>
      <c r="CE10">
        <v>0.94</v>
      </c>
      <c r="CF10">
        <v>0.18</v>
      </c>
      <c r="CG10">
        <v>3.77</v>
      </c>
      <c r="CH10">
        <v>0</v>
      </c>
      <c r="CI10">
        <v>7.24</v>
      </c>
      <c r="CJ10">
        <v>1.92</v>
      </c>
      <c r="CK10">
        <v>1.61</v>
      </c>
      <c r="CL10">
        <v>5.3137020000000001</v>
      </c>
      <c r="CM10">
        <v>0.935114</v>
      </c>
      <c r="CN10">
        <v>3.542468</v>
      </c>
      <c r="CO10">
        <v>3</v>
      </c>
      <c r="CP10">
        <v>0.99528000000000005</v>
      </c>
      <c r="CQ10">
        <v>2.7933970000000001</v>
      </c>
      <c r="CR10">
        <v>3.52</v>
      </c>
      <c r="CS10">
        <v>2.006977</v>
      </c>
      <c r="CT10">
        <v>1.9429620000000001</v>
      </c>
      <c r="CU10">
        <v>1.588651</v>
      </c>
      <c r="CV10">
        <v>0</v>
      </c>
      <c r="CW10">
        <v>1.327531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82.989777999999987</v>
      </c>
    </row>
    <row r="11" spans="1:114">
      <c r="A11" t="s">
        <v>53</v>
      </c>
      <c r="B11">
        <v>0</v>
      </c>
      <c r="C11">
        <v>0</v>
      </c>
      <c r="D11">
        <v>5.48</v>
      </c>
      <c r="E11">
        <v>0</v>
      </c>
      <c r="F11">
        <v>0</v>
      </c>
      <c r="G11">
        <v>22.62</v>
      </c>
      <c r="H11">
        <v>0</v>
      </c>
      <c r="I11">
        <v>97.726500000000001</v>
      </c>
      <c r="J11">
        <v>1.143</v>
      </c>
      <c r="K11">
        <v>687.84215500000005</v>
      </c>
      <c r="L11">
        <v>437.60275000000001</v>
      </c>
      <c r="M11">
        <v>92.92</v>
      </c>
      <c r="N11">
        <v>119.15625</v>
      </c>
      <c r="O11">
        <v>62.395311999999997</v>
      </c>
      <c r="P11">
        <v>127.262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20.731850000000001</v>
      </c>
      <c r="W11">
        <v>34.799309999999998</v>
      </c>
      <c r="X11">
        <v>147.515625</v>
      </c>
      <c r="Y11">
        <v>0</v>
      </c>
      <c r="Z11">
        <v>1.1000000000000001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43.256799999999998</v>
      </c>
      <c r="AH11">
        <v>0</v>
      </c>
      <c r="AI11">
        <v>0</v>
      </c>
      <c r="AJ11">
        <v>0</v>
      </c>
      <c r="AK11">
        <v>54.177999999999997</v>
      </c>
      <c r="AL11">
        <v>2.5564</v>
      </c>
      <c r="AM11">
        <v>10.7562</v>
      </c>
      <c r="AN11">
        <v>0.76400999999999997</v>
      </c>
      <c r="AO11">
        <v>0</v>
      </c>
      <c r="AP11">
        <v>0.76859999999999995</v>
      </c>
      <c r="AQ11">
        <v>0</v>
      </c>
      <c r="AR11">
        <v>38.860799999999998</v>
      </c>
      <c r="AS11">
        <v>32.553840000000001</v>
      </c>
      <c r="AT11">
        <v>11.2476</v>
      </c>
      <c r="AU11">
        <v>0</v>
      </c>
      <c r="AV11">
        <v>40.990400000000001</v>
      </c>
      <c r="AW11">
        <v>54.061799999999998</v>
      </c>
      <c r="AX11">
        <v>1.143</v>
      </c>
      <c r="AY11">
        <v>0</v>
      </c>
      <c r="AZ11">
        <f t="shared" si="0"/>
        <v>82.989777999999987</v>
      </c>
      <c r="BA11">
        <f t="shared" si="1"/>
        <v>2682.5087939999999</v>
      </c>
      <c r="BD11">
        <v>4.2938999999999998</v>
      </c>
      <c r="BE11">
        <v>0</v>
      </c>
      <c r="BF11">
        <v>2.0735E-2</v>
      </c>
      <c r="BG11">
        <v>0</v>
      </c>
      <c r="BH11">
        <v>3.7160000000000001E-3</v>
      </c>
      <c r="BI11">
        <v>0.85432200000000003</v>
      </c>
      <c r="BJ11">
        <v>0</v>
      </c>
      <c r="BK11">
        <v>0</v>
      </c>
      <c r="BL11">
        <v>0</v>
      </c>
      <c r="BM11">
        <v>0</v>
      </c>
      <c r="BN11">
        <v>1.5341E-2</v>
      </c>
      <c r="BO11">
        <v>2.02</v>
      </c>
      <c r="BP11">
        <v>2.19</v>
      </c>
      <c r="BQ11">
        <v>3.542468</v>
      </c>
      <c r="BR11">
        <v>0</v>
      </c>
      <c r="BS11">
        <v>1.64</v>
      </c>
      <c r="BT11">
        <v>0</v>
      </c>
      <c r="BU11">
        <v>2.6925140000000001</v>
      </c>
      <c r="BV11">
        <v>1.341844</v>
      </c>
      <c r="BW11">
        <v>9.44</v>
      </c>
      <c r="BX11">
        <v>2.1290619999999998</v>
      </c>
      <c r="BY11">
        <v>0.26</v>
      </c>
      <c r="BZ11">
        <v>1.9381029999999999</v>
      </c>
      <c r="CA11">
        <v>3.5116909999999999</v>
      </c>
      <c r="CB11">
        <v>1.89</v>
      </c>
      <c r="CC11">
        <v>0.79</v>
      </c>
      <c r="CD11">
        <v>1.79</v>
      </c>
      <c r="CE11">
        <v>0.94</v>
      </c>
      <c r="CF11">
        <v>0.18</v>
      </c>
      <c r="CG11">
        <v>3.77</v>
      </c>
      <c r="CH11">
        <v>0</v>
      </c>
      <c r="CI11">
        <v>7.24</v>
      </c>
      <c r="CJ11">
        <v>1.92</v>
      </c>
      <c r="CK11">
        <v>1.61</v>
      </c>
      <c r="CL11">
        <v>5.3137020000000001</v>
      </c>
      <c r="CM11">
        <v>0.935114</v>
      </c>
      <c r="CN11">
        <v>3.542468</v>
      </c>
      <c r="CO11">
        <v>3</v>
      </c>
      <c r="CP11">
        <v>0.99528000000000005</v>
      </c>
      <c r="CQ11">
        <v>2.7933970000000001</v>
      </c>
      <c r="CR11">
        <v>3.52</v>
      </c>
      <c r="CS11">
        <v>2.006977</v>
      </c>
      <c r="CT11">
        <v>1.9429620000000001</v>
      </c>
      <c r="CU11">
        <v>1.588651</v>
      </c>
      <c r="CV11">
        <v>0</v>
      </c>
      <c r="CW11">
        <v>1.327531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82.989777999999987</v>
      </c>
    </row>
    <row r="12" spans="1:114">
      <c r="A12" t="s">
        <v>54</v>
      </c>
      <c r="B12">
        <v>0</v>
      </c>
      <c r="C12">
        <v>0</v>
      </c>
      <c r="D12">
        <v>5.48</v>
      </c>
      <c r="E12">
        <v>0</v>
      </c>
      <c r="F12">
        <v>0</v>
      </c>
      <c r="G12">
        <v>22.62</v>
      </c>
      <c r="H12">
        <v>0</v>
      </c>
      <c r="I12">
        <v>97.726500000000001</v>
      </c>
      <c r="J12">
        <v>1.143</v>
      </c>
      <c r="K12">
        <v>687.84215500000005</v>
      </c>
      <c r="L12">
        <v>437.60275000000001</v>
      </c>
      <c r="M12">
        <v>92.92</v>
      </c>
      <c r="N12">
        <v>119.15625</v>
      </c>
      <c r="O12">
        <v>62.395311999999997</v>
      </c>
      <c r="P12">
        <v>127.262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20.731850000000001</v>
      </c>
      <c r="W12">
        <v>34.799309999999998</v>
      </c>
      <c r="X12">
        <v>147.515625</v>
      </c>
      <c r="Y12">
        <v>0</v>
      </c>
      <c r="Z12">
        <v>1.1000000000000001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43.256799999999998</v>
      </c>
      <c r="AH12">
        <v>0</v>
      </c>
      <c r="AI12">
        <v>0</v>
      </c>
      <c r="AJ12">
        <v>0</v>
      </c>
      <c r="AK12">
        <v>54.177999999999997</v>
      </c>
      <c r="AL12">
        <v>2.5564</v>
      </c>
      <c r="AM12">
        <v>10.7562</v>
      </c>
      <c r="AN12">
        <v>0.76400999999999997</v>
      </c>
      <c r="AO12">
        <v>0</v>
      </c>
      <c r="AP12">
        <v>0.76859999999999995</v>
      </c>
      <c r="AQ12">
        <v>0</v>
      </c>
      <c r="AR12">
        <v>38.860799999999998</v>
      </c>
      <c r="AS12">
        <v>32.553840000000001</v>
      </c>
      <c r="AT12">
        <v>11.2476</v>
      </c>
      <c r="AU12">
        <v>0</v>
      </c>
      <c r="AV12">
        <v>40.990400000000001</v>
      </c>
      <c r="AW12">
        <v>54.061799999999998</v>
      </c>
      <c r="AX12">
        <v>1.143</v>
      </c>
      <c r="AY12">
        <v>0</v>
      </c>
      <c r="AZ12">
        <f t="shared" si="0"/>
        <v>82.989777999999987</v>
      </c>
      <c r="BA12">
        <f t="shared" si="1"/>
        <v>2682.5087939999999</v>
      </c>
      <c r="BD12">
        <v>4.2938999999999998</v>
      </c>
      <c r="BE12">
        <v>0</v>
      </c>
      <c r="BF12">
        <v>2.0735E-2</v>
      </c>
      <c r="BG12">
        <v>0</v>
      </c>
      <c r="BH12">
        <v>3.7160000000000001E-3</v>
      </c>
      <c r="BI12">
        <v>0.85432200000000003</v>
      </c>
      <c r="BJ12">
        <v>0</v>
      </c>
      <c r="BK12">
        <v>0</v>
      </c>
      <c r="BL12">
        <v>0</v>
      </c>
      <c r="BM12">
        <v>0</v>
      </c>
      <c r="BN12">
        <v>1.5341E-2</v>
      </c>
      <c r="BO12">
        <v>2.02</v>
      </c>
      <c r="BP12">
        <v>2.19</v>
      </c>
      <c r="BQ12">
        <v>3.542468</v>
      </c>
      <c r="BR12">
        <v>0</v>
      </c>
      <c r="BS12">
        <v>1.64</v>
      </c>
      <c r="BT12">
        <v>0</v>
      </c>
      <c r="BU12">
        <v>2.6925140000000001</v>
      </c>
      <c r="BV12">
        <v>1.341844</v>
      </c>
      <c r="BW12">
        <v>9.44</v>
      </c>
      <c r="BX12">
        <v>2.1290619999999998</v>
      </c>
      <c r="BY12">
        <v>0.26</v>
      </c>
      <c r="BZ12">
        <v>1.9381029999999999</v>
      </c>
      <c r="CA12">
        <v>3.5116909999999999</v>
      </c>
      <c r="CB12">
        <v>1.89</v>
      </c>
      <c r="CC12">
        <v>0.79</v>
      </c>
      <c r="CD12">
        <v>1.79</v>
      </c>
      <c r="CE12">
        <v>0.94</v>
      </c>
      <c r="CF12">
        <v>0.18</v>
      </c>
      <c r="CG12">
        <v>3.77</v>
      </c>
      <c r="CH12">
        <v>0</v>
      </c>
      <c r="CI12">
        <v>7.24</v>
      </c>
      <c r="CJ12">
        <v>1.92</v>
      </c>
      <c r="CK12">
        <v>1.61</v>
      </c>
      <c r="CL12">
        <v>5.3137020000000001</v>
      </c>
      <c r="CM12">
        <v>0.935114</v>
      </c>
      <c r="CN12">
        <v>3.542468</v>
      </c>
      <c r="CO12">
        <v>3</v>
      </c>
      <c r="CP12">
        <v>0.99528000000000005</v>
      </c>
      <c r="CQ12">
        <v>2.7933970000000001</v>
      </c>
      <c r="CR12">
        <v>3.52</v>
      </c>
      <c r="CS12">
        <v>2.006977</v>
      </c>
      <c r="CT12">
        <v>1.9429620000000001</v>
      </c>
      <c r="CU12">
        <v>1.588651</v>
      </c>
      <c r="CV12">
        <v>0</v>
      </c>
      <c r="CW12">
        <v>1.327531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82.989777999999987</v>
      </c>
    </row>
    <row r="13" spans="1:114">
      <c r="A13" t="s">
        <v>55</v>
      </c>
      <c r="B13">
        <v>0</v>
      </c>
      <c r="C13">
        <v>0</v>
      </c>
      <c r="D13">
        <v>5.48</v>
      </c>
      <c r="E13">
        <v>0</v>
      </c>
      <c r="F13">
        <v>0</v>
      </c>
      <c r="G13">
        <v>22.62</v>
      </c>
      <c r="H13">
        <v>0</v>
      </c>
      <c r="I13">
        <v>97.726500000000001</v>
      </c>
      <c r="J13">
        <v>1.143</v>
      </c>
      <c r="K13">
        <v>687.84215500000005</v>
      </c>
      <c r="L13">
        <v>437.60275000000001</v>
      </c>
      <c r="M13">
        <v>92.92</v>
      </c>
      <c r="N13">
        <v>119.15625</v>
      </c>
      <c r="O13">
        <v>62.395311999999997</v>
      </c>
      <c r="P13">
        <v>127.262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20.731850000000001</v>
      </c>
      <c r="W13">
        <v>34.799309999999998</v>
      </c>
      <c r="X13">
        <v>147.515625</v>
      </c>
      <c r="Y13">
        <v>0</v>
      </c>
      <c r="Z13">
        <v>1.1000000000000001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43.256799999999998</v>
      </c>
      <c r="AH13">
        <v>0</v>
      </c>
      <c r="AI13">
        <v>0</v>
      </c>
      <c r="AJ13">
        <v>0</v>
      </c>
      <c r="AK13">
        <v>54.177999999999997</v>
      </c>
      <c r="AL13">
        <v>12.782</v>
      </c>
      <c r="AM13">
        <v>10.7562</v>
      </c>
      <c r="AN13">
        <v>0.76400999999999997</v>
      </c>
      <c r="AO13">
        <v>0</v>
      </c>
      <c r="AP13">
        <v>0.76859999999999995</v>
      </c>
      <c r="AQ13">
        <v>0</v>
      </c>
      <c r="AR13">
        <v>38.860799999999998</v>
      </c>
      <c r="AS13">
        <v>32.553840000000001</v>
      </c>
      <c r="AT13">
        <v>11.2476</v>
      </c>
      <c r="AU13">
        <v>0</v>
      </c>
      <c r="AV13">
        <v>40.990400000000001</v>
      </c>
      <c r="AW13">
        <v>54.061799999999998</v>
      </c>
      <c r="AX13">
        <v>1.143</v>
      </c>
      <c r="AY13">
        <v>0</v>
      </c>
      <c r="AZ13">
        <f t="shared" si="0"/>
        <v>82.989777999999987</v>
      </c>
      <c r="BA13">
        <f t="shared" si="1"/>
        <v>2692.7343940000001</v>
      </c>
      <c r="BD13">
        <v>4.2938999999999998</v>
      </c>
      <c r="BE13">
        <v>0</v>
      </c>
      <c r="BF13">
        <v>2.0735E-2</v>
      </c>
      <c r="BG13">
        <v>0</v>
      </c>
      <c r="BH13">
        <v>3.7160000000000001E-3</v>
      </c>
      <c r="BI13">
        <v>0.85432200000000003</v>
      </c>
      <c r="BJ13">
        <v>0</v>
      </c>
      <c r="BK13">
        <v>0</v>
      </c>
      <c r="BL13">
        <v>0</v>
      </c>
      <c r="BM13">
        <v>0</v>
      </c>
      <c r="BN13">
        <v>1.5341E-2</v>
      </c>
      <c r="BO13">
        <v>2.02</v>
      </c>
      <c r="BP13">
        <v>2.19</v>
      </c>
      <c r="BQ13">
        <v>3.542468</v>
      </c>
      <c r="BR13">
        <v>0</v>
      </c>
      <c r="BS13">
        <v>1.64</v>
      </c>
      <c r="BT13">
        <v>0</v>
      </c>
      <c r="BU13">
        <v>2.6925140000000001</v>
      </c>
      <c r="BV13">
        <v>1.341844</v>
      </c>
      <c r="BW13">
        <v>9.44</v>
      </c>
      <c r="BX13">
        <v>2.1290619999999998</v>
      </c>
      <c r="BY13">
        <v>0.26</v>
      </c>
      <c r="BZ13">
        <v>1.9381029999999999</v>
      </c>
      <c r="CA13">
        <v>3.5116909999999999</v>
      </c>
      <c r="CB13">
        <v>1.89</v>
      </c>
      <c r="CC13">
        <v>0.79</v>
      </c>
      <c r="CD13">
        <v>1.79</v>
      </c>
      <c r="CE13">
        <v>0.94</v>
      </c>
      <c r="CF13">
        <v>0.18</v>
      </c>
      <c r="CG13">
        <v>3.77</v>
      </c>
      <c r="CH13">
        <v>0</v>
      </c>
      <c r="CI13">
        <v>7.24</v>
      </c>
      <c r="CJ13">
        <v>1.92</v>
      </c>
      <c r="CK13">
        <v>1.61</v>
      </c>
      <c r="CL13">
        <v>5.3137020000000001</v>
      </c>
      <c r="CM13">
        <v>0.935114</v>
      </c>
      <c r="CN13">
        <v>3.542468</v>
      </c>
      <c r="CO13">
        <v>3</v>
      </c>
      <c r="CP13">
        <v>0.99528000000000005</v>
      </c>
      <c r="CQ13">
        <v>2.7933970000000001</v>
      </c>
      <c r="CR13">
        <v>3.52</v>
      </c>
      <c r="CS13">
        <v>2.006977</v>
      </c>
      <c r="CT13">
        <v>1.9429620000000001</v>
      </c>
      <c r="CU13">
        <v>1.588651</v>
      </c>
      <c r="CV13">
        <v>0</v>
      </c>
      <c r="CW13">
        <v>1.327531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82.989777999999987</v>
      </c>
    </row>
    <row r="14" spans="1:114">
      <c r="A14" t="s">
        <v>56</v>
      </c>
      <c r="B14">
        <v>0</v>
      </c>
      <c r="C14">
        <v>0</v>
      </c>
      <c r="D14">
        <v>5.48</v>
      </c>
      <c r="E14">
        <v>0</v>
      </c>
      <c r="F14">
        <v>0</v>
      </c>
      <c r="G14">
        <v>22.62</v>
      </c>
      <c r="H14">
        <v>0</v>
      </c>
      <c r="I14">
        <v>97.726500000000001</v>
      </c>
      <c r="J14">
        <v>1.143</v>
      </c>
      <c r="K14">
        <v>687.84215500000005</v>
      </c>
      <c r="L14">
        <v>437.60275000000001</v>
      </c>
      <c r="M14">
        <v>92.92</v>
      </c>
      <c r="N14">
        <v>119.15625</v>
      </c>
      <c r="O14">
        <v>62.395311999999997</v>
      </c>
      <c r="P14">
        <v>127.262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20.731850000000001</v>
      </c>
      <c r="W14">
        <v>34.799309999999998</v>
      </c>
      <c r="X14">
        <v>147.515625</v>
      </c>
      <c r="Y14">
        <v>0</v>
      </c>
      <c r="Z14">
        <v>1.1000000000000001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43.256799999999998</v>
      </c>
      <c r="AH14">
        <v>0</v>
      </c>
      <c r="AI14">
        <v>0</v>
      </c>
      <c r="AJ14">
        <v>0</v>
      </c>
      <c r="AK14">
        <v>54.177999999999997</v>
      </c>
      <c r="AL14">
        <v>66.814999999999998</v>
      </c>
      <c r="AM14">
        <v>10.7562</v>
      </c>
      <c r="AN14">
        <v>0.76400999999999997</v>
      </c>
      <c r="AO14">
        <v>0</v>
      </c>
      <c r="AP14">
        <v>0.76859999999999995</v>
      </c>
      <c r="AQ14">
        <v>0</v>
      </c>
      <c r="AR14">
        <v>38.860799999999998</v>
      </c>
      <c r="AS14">
        <v>32.553840000000001</v>
      </c>
      <c r="AT14">
        <v>11.2476</v>
      </c>
      <c r="AU14">
        <v>0</v>
      </c>
      <c r="AV14">
        <v>40.990400000000001</v>
      </c>
      <c r="AW14">
        <v>54.061799999999998</v>
      </c>
      <c r="AX14">
        <v>1.143</v>
      </c>
      <c r="AY14">
        <v>0</v>
      </c>
      <c r="AZ14">
        <f t="shared" si="0"/>
        <v>82.989777999999987</v>
      </c>
      <c r="BA14">
        <f t="shared" si="1"/>
        <v>2746.767394</v>
      </c>
      <c r="BD14">
        <v>4.2938999999999998</v>
      </c>
      <c r="BE14">
        <v>0</v>
      </c>
      <c r="BF14">
        <v>2.0735E-2</v>
      </c>
      <c r="BG14">
        <v>0</v>
      </c>
      <c r="BH14">
        <v>3.7160000000000001E-3</v>
      </c>
      <c r="BI14">
        <v>0.85432200000000003</v>
      </c>
      <c r="BJ14">
        <v>0</v>
      </c>
      <c r="BK14">
        <v>0</v>
      </c>
      <c r="BL14">
        <v>0</v>
      </c>
      <c r="BM14">
        <v>0</v>
      </c>
      <c r="BN14">
        <v>1.5341E-2</v>
      </c>
      <c r="BO14">
        <v>2.02</v>
      </c>
      <c r="BP14">
        <v>2.19</v>
      </c>
      <c r="BQ14">
        <v>3.542468</v>
      </c>
      <c r="BR14">
        <v>0</v>
      </c>
      <c r="BS14">
        <v>1.64</v>
      </c>
      <c r="BT14">
        <v>0</v>
      </c>
      <c r="BU14">
        <v>2.6925140000000001</v>
      </c>
      <c r="BV14">
        <v>1.341844</v>
      </c>
      <c r="BW14">
        <v>9.44</v>
      </c>
      <c r="BX14">
        <v>2.1290619999999998</v>
      </c>
      <c r="BY14">
        <v>0.26</v>
      </c>
      <c r="BZ14">
        <v>1.9381029999999999</v>
      </c>
      <c r="CA14">
        <v>3.5116909999999999</v>
      </c>
      <c r="CB14">
        <v>1.89</v>
      </c>
      <c r="CC14">
        <v>0.79</v>
      </c>
      <c r="CD14">
        <v>1.79</v>
      </c>
      <c r="CE14">
        <v>0.94</v>
      </c>
      <c r="CF14">
        <v>0.18</v>
      </c>
      <c r="CG14">
        <v>3.77</v>
      </c>
      <c r="CH14">
        <v>0</v>
      </c>
      <c r="CI14">
        <v>7.24</v>
      </c>
      <c r="CJ14">
        <v>1.92</v>
      </c>
      <c r="CK14">
        <v>1.61</v>
      </c>
      <c r="CL14">
        <v>5.3137020000000001</v>
      </c>
      <c r="CM14">
        <v>0.935114</v>
      </c>
      <c r="CN14">
        <v>3.542468</v>
      </c>
      <c r="CO14">
        <v>3</v>
      </c>
      <c r="CP14">
        <v>0.99528000000000005</v>
      </c>
      <c r="CQ14">
        <v>2.7933970000000001</v>
      </c>
      <c r="CR14">
        <v>3.52</v>
      </c>
      <c r="CS14">
        <v>2.006977</v>
      </c>
      <c r="CT14">
        <v>1.9429620000000001</v>
      </c>
      <c r="CU14">
        <v>1.588651</v>
      </c>
      <c r="CV14">
        <v>0</v>
      </c>
      <c r="CW14">
        <v>1.327531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82.989777999999987</v>
      </c>
    </row>
    <row r="15" spans="1:114">
      <c r="A15" t="s">
        <v>57</v>
      </c>
      <c r="B15">
        <v>0</v>
      </c>
      <c r="C15">
        <v>0</v>
      </c>
      <c r="D15">
        <v>5.48</v>
      </c>
      <c r="E15">
        <v>0</v>
      </c>
      <c r="F15">
        <v>0</v>
      </c>
      <c r="G15">
        <v>22.62</v>
      </c>
      <c r="H15">
        <v>0</v>
      </c>
      <c r="I15">
        <v>97.726500000000001</v>
      </c>
      <c r="J15">
        <v>1.143</v>
      </c>
      <c r="K15">
        <v>687.84215500000005</v>
      </c>
      <c r="L15">
        <v>437.60275000000001</v>
      </c>
      <c r="M15">
        <v>92.92</v>
      </c>
      <c r="N15">
        <v>119.15625</v>
      </c>
      <c r="O15">
        <v>62.395311999999997</v>
      </c>
      <c r="P15">
        <v>127.262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20.731850000000001</v>
      </c>
      <c r="W15">
        <v>34.799309999999998</v>
      </c>
      <c r="X15">
        <v>147.515625</v>
      </c>
      <c r="Y15">
        <v>0</v>
      </c>
      <c r="Z15">
        <v>1.1000000000000001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43.256799999999998</v>
      </c>
      <c r="AH15">
        <v>0</v>
      </c>
      <c r="AI15">
        <v>0</v>
      </c>
      <c r="AJ15">
        <v>0</v>
      </c>
      <c r="AK15">
        <v>54.177999999999997</v>
      </c>
      <c r="AL15">
        <v>66.814999999999998</v>
      </c>
      <c r="AM15">
        <v>10.7562</v>
      </c>
      <c r="AN15">
        <v>0.78359999999999996</v>
      </c>
      <c r="AO15">
        <v>0</v>
      </c>
      <c r="AP15">
        <v>0.76859999999999995</v>
      </c>
      <c r="AQ15">
        <v>0</v>
      </c>
      <c r="AR15">
        <v>26.495999999999999</v>
      </c>
      <c r="AS15">
        <v>24.2136</v>
      </c>
      <c r="AT15">
        <v>11.2476</v>
      </c>
      <c r="AU15">
        <v>0</v>
      </c>
      <c r="AV15">
        <v>40.990400000000001</v>
      </c>
      <c r="AW15">
        <v>54.061799999999998</v>
      </c>
      <c r="AX15">
        <v>1.143</v>
      </c>
      <c r="AY15">
        <v>0</v>
      </c>
      <c r="AZ15">
        <f t="shared" si="0"/>
        <v>82.989777999999987</v>
      </c>
      <c r="BA15">
        <f t="shared" si="1"/>
        <v>2726.0819440000005</v>
      </c>
      <c r="BD15">
        <v>4.2938999999999998</v>
      </c>
      <c r="BE15">
        <v>0</v>
      </c>
      <c r="BF15">
        <v>2.0735E-2</v>
      </c>
      <c r="BG15">
        <v>0</v>
      </c>
      <c r="BH15">
        <v>3.7160000000000001E-3</v>
      </c>
      <c r="BI15">
        <v>0.85432200000000003</v>
      </c>
      <c r="BJ15">
        <v>0</v>
      </c>
      <c r="BK15">
        <v>0</v>
      </c>
      <c r="BL15">
        <v>0</v>
      </c>
      <c r="BM15">
        <v>0</v>
      </c>
      <c r="BN15">
        <v>1.5341E-2</v>
      </c>
      <c r="BO15">
        <v>2.02</v>
      </c>
      <c r="BP15">
        <v>2.19</v>
      </c>
      <c r="BQ15">
        <v>3.542468</v>
      </c>
      <c r="BR15">
        <v>0</v>
      </c>
      <c r="BS15">
        <v>1.64</v>
      </c>
      <c r="BT15">
        <v>0</v>
      </c>
      <c r="BU15">
        <v>2.6925140000000001</v>
      </c>
      <c r="BV15">
        <v>1.341844</v>
      </c>
      <c r="BW15">
        <v>9.44</v>
      </c>
      <c r="BX15">
        <v>2.1290619999999998</v>
      </c>
      <c r="BY15">
        <v>0.26</v>
      </c>
      <c r="BZ15">
        <v>1.9381029999999999</v>
      </c>
      <c r="CA15">
        <v>3.5116909999999999</v>
      </c>
      <c r="CB15">
        <v>1.89</v>
      </c>
      <c r="CC15">
        <v>0.79</v>
      </c>
      <c r="CD15">
        <v>1.79</v>
      </c>
      <c r="CE15">
        <v>0.94</v>
      </c>
      <c r="CF15">
        <v>0.18</v>
      </c>
      <c r="CG15">
        <v>3.77</v>
      </c>
      <c r="CH15">
        <v>0</v>
      </c>
      <c r="CI15">
        <v>7.24</v>
      </c>
      <c r="CJ15">
        <v>1.92</v>
      </c>
      <c r="CK15">
        <v>1.61</v>
      </c>
      <c r="CL15">
        <v>5.3137020000000001</v>
      </c>
      <c r="CM15">
        <v>0.935114</v>
      </c>
      <c r="CN15">
        <v>3.542468</v>
      </c>
      <c r="CO15">
        <v>3</v>
      </c>
      <c r="CP15">
        <v>0.99528000000000005</v>
      </c>
      <c r="CQ15">
        <v>2.7933970000000001</v>
      </c>
      <c r="CR15">
        <v>3.52</v>
      </c>
      <c r="CS15">
        <v>2.006977</v>
      </c>
      <c r="CT15">
        <v>1.9429620000000001</v>
      </c>
      <c r="CU15">
        <v>1.588651</v>
      </c>
      <c r="CV15">
        <v>0</v>
      </c>
      <c r="CW15">
        <v>1.327531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82.989777999999987</v>
      </c>
    </row>
    <row r="16" spans="1:114">
      <c r="A16" t="s">
        <v>58</v>
      </c>
      <c r="B16">
        <v>0</v>
      </c>
      <c r="C16">
        <v>0</v>
      </c>
      <c r="D16">
        <v>5.48</v>
      </c>
      <c r="E16">
        <v>0</v>
      </c>
      <c r="F16">
        <v>0</v>
      </c>
      <c r="G16">
        <v>22.62</v>
      </c>
      <c r="H16">
        <v>0</v>
      </c>
      <c r="I16">
        <v>97.726500000000001</v>
      </c>
      <c r="J16">
        <v>1.143</v>
      </c>
      <c r="K16">
        <v>687.84215500000005</v>
      </c>
      <c r="L16">
        <v>437.60275000000001</v>
      </c>
      <c r="M16">
        <v>92.92</v>
      </c>
      <c r="N16">
        <v>119.15625</v>
      </c>
      <c r="O16">
        <v>62.395311999999997</v>
      </c>
      <c r="P16">
        <v>127.262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20.731850000000001</v>
      </c>
      <c r="W16">
        <v>34.799309999999998</v>
      </c>
      <c r="X16">
        <v>147.515625</v>
      </c>
      <c r="Y16">
        <v>0</v>
      </c>
      <c r="Z16">
        <v>1.1000000000000001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43.256799999999998</v>
      </c>
      <c r="AH16">
        <v>0</v>
      </c>
      <c r="AI16">
        <v>0</v>
      </c>
      <c r="AJ16">
        <v>0</v>
      </c>
      <c r="AK16">
        <v>54.177999999999997</v>
      </c>
      <c r="AL16">
        <v>66.814999999999998</v>
      </c>
      <c r="AM16">
        <v>10.7562</v>
      </c>
      <c r="AN16">
        <v>0.78359999999999996</v>
      </c>
      <c r="AO16">
        <v>0</v>
      </c>
      <c r="AP16">
        <v>0.76859999999999995</v>
      </c>
      <c r="AQ16">
        <v>0</v>
      </c>
      <c r="AR16">
        <v>26.495999999999999</v>
      </c>
      <c r="AS16">
        <v>24.2136</v>
      </c>
      <c r="AT16">
        <v>11.2476</v>
      </c>
      <c r="AU16">
        <v>0</v>
      </c>
      <c r="AV16">
        <v>40.990400000000001</v>
      </c>
      <c r="AW16">
        <v>54.061799999999998</v>
      </c>
      <c r="AX16">
        <v>1.143</v>
      </c>
      <c r="AY16">
        <v>0</v>
      </c>
      <c r="AZ16">
        <f t="shared" si="0"/>
        <v>82.989777999999987</v>
      </c>
      <c r="BA16">
        <f t="shared" si="1"/>
        <v>2726.0819440000005</v>
      </c>
      <c r="BD16">
        <v>4.2938999999999998</v>
      </c>
      <c r="BE16">
        <v>0</v>
      </c>
      <c r="BF16">
        <v>2.0735E-2</v>
      </c>
      <c r="BG16">
        <v>0</v>
      </c>
      <c r="BH16">
        <v>3.7160000000000001E-3</v>
      </c>
      <c r="BI16">
        <v>0.85432200000000003</v>
      </c>
      <c r="BJ16">
        <v>0</v>
      </c>
      <c r="BK16">
        <v>0</v>
      </c>
      <c r="BL16">
        <v>0</v>
      </c>
      <c r="BM16">
        <v>0</v>
      </c>
      <c r="BN16">
        <v>1.5341E-2</v>
      </c>
      <c r="BO16">
        <v>2.02</v>
      </c>
      <c r="BP16">
        <v>2.19</v>
      </c>
      <c r="BQ16">
        <v>3.542468</v>
      </c>
      <c r="BR16">
        <v>0</v>
      </c>
      <c r="BS16">
        <v>1.64</v>
      </c>
      <c r="BT16">
        <v>0</v>
      </c>
      <c r="BU16">
        <v>2.6925140000000001</v>
      </c>
      <c r="BV16">
        <v>1.341844</v>
      </c>
      <c r="BW16">
        <v>9.44</v>
      </c>
      <c r="BX16">
        <v>2.1290619999999998</v>
      </c>
      <c r="BY16">
        <v>0.26</v>
      </c>
      <c r="BZ16">
        <v>1.9381029999999999</v>
      </c>
      <c r="CA16">
        <v>3.5116909999999999</v>
      </c>
      <c r="CB16">
        <v>1.89</v>
      </c>
      <c r="CC16">
        <v>0.79</v>
      </c>
      <c r="CD16">
        <v>1.79</v>
      </c>
      <c r="CE16">
        <v>0.94</v>
      </c>
      <c r="CF16">
        <v>0.18</v>
      </c>
      <c r="CG16">
        <v>3.77</v>
      </c>
      <c r="CH16">
        <v>0</v>
      </c>
      <c r="CI16">
        <v>7.24</v>
      </c>
      <c r="CJ16">
        <v>1.92</v>
      </c>
      <c r="CK16">
        <v>1.61</v>
      </c>
      <c r="CL16">
        <v>5.3137020000000001</v>
      </c>
      <c r="CM16">
        <v>0.935114</v>
      </c>
      <c r="CN16">
        <v>3.542468</v>
      </c>
      <c r="CO16">
        <v>3</v>
      </c>
      <c r="CP16">
        <v>0.99528000000000005</v>
      </c>
      <c r="CQ16">
        <v>2.7933970000000001</v>
      </c>
      <c r="CR16">
        <v>3.52</v>
      </c>
      <c r="CS16">
        <v>2.006977</v>
      </c>
      <c r="CT16">
        <v>1.9429620000000001</v>
      </c>
      <c r="CU16">
        <v>1.588651</v>
      </c>
      <c r="CV16">
        <v>0</v>
      </c>
      <c r="CW16">
        <v>1.327531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82.989777999999987</v>
      </c>
    </row>
    <row r="17" spans="1:114">
      <c r="A17" t="s">
        <v>59</v>
      </c>
      <c r="B17">
        <v>0</v>
      </c>
      <c r="C17">
        <v>0</v>
      </c>
      <c r="D17">
        <v>5.48</v>
      </c>
      <c r="E17">
        <v>0</v>
      </c>
      <c r="F17">
        <v>0</v>
      </c>
      <c r="G17">
        <v>22.62</v>
      </c>
      <c r="H17">
        <v>0</v>
      </c>
      <c r="I17">
        <v>97.726500000000001</v>
      </c>
      <c r="J17">
        <v>1.143</v>
      </c>
      <c r="K17">
        <v>687.84215500000005</v>
      </c>
      <c r="L17">
        <v>437.60275000000001</v>
      </c>
      <c r="M17">
        <v>92.92</v>
      </c>
      <c r="N17">
        <v>119.15625</v>
      </c>
      <c r="O17">
        <v>62.395311999999997</v>
      </c>
      <c r="P17">
        <v>127.262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20.731850000000001</v>
      </c>
      <c r="W17">
        <v>34.799309999999998</v>
      </c>
      <c r="X17">
        <v>147.515625</v>
      </c>
      <c r="Y17">
        <v>0</v>
      </c>
      <c r="Z17">
        <v>1.1000000000000001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43.256799999999998</v>
      </c>
      <c r="AH17">
        <v>0</v>
      </c>
      <c r="AI17">
        <v>0</v>
      </c>
      <c r="AJ17">
        <v>0</v>
      </c>
      <c r="AK17">
        <v>54.177999999999997</v>
      </c>
      <c r="AL17">
        <v>66.814999999999998</v>
      </c>
      <c r="AM17">
        <v>10.7562</v>
      </c>
      <c r="AN17">
        <v>0.78359999999999996</v>
      </c>
      <c r="AO17">
        <v>0</v>
      </c>
      <c r="AP17">
        <v>0.76859999999999995</v>
      </c>
      <c r="AQ17">
        <v>0</v>
      </c>
      <c r="AR17">
        <v>35.328000000000003</v>
      </c>
      <c r="AS17">
        <v>24.2136</v>
      </c>
      <c r="AT17">
        <v>11.2476</v>
      </c>
      <c r="AU17">
        <v>0</v>
      </c>
      <c r="AV17">
        <v>40.990400000000001</v>
      </c>
      <c r="AW17">
        <v>54.061799999999998</v>
      </c>
      <c r="AX17">
        <v>1.143</v>
      </c>
      <c r="AY17">
        <v>0</v>
      </c>
      <c r="AZ17">
        <f t="shared" si="0"/>
        <v>82.989777999999987</v>
      </c>
      <c r="BA17">
        <f t="shared" si="1"/>
        <v>2734.9139440000004</v>
      </c>
      <c r="BD17">
        <v>4.2938999999999998</v>
      </c>
      <c r="BE17">
        <v>0</v>
      </c>
      <c r="BF17">
        <v>2.0735E-2</v>
      </c>
      <c r="BG17">
        <v>0</v>
      </c>
      <c r="BH17">
        <v>3.7160000000000001E-3</v>
      </c>
      <c r="BI17">
        <v>0.85432200000000003</v>
      </c>
      <c r="BJ17">
        <v>0</v>
      </c>
      <c r="BK17">
        <v>0</v>
      </c>
      <c r="BL17">
        <v>0</v>
      </c>
      <c r="BM17">
        <v>0</v>
      </c>
      <c r="BN17">
        <v>1.5341E-2</v>
      </c>
      <c r="BO17">
        <v>2.02</v>
      </c>
      <c r="BP17">
        <v>2.19</v>
      </c>
      <c r="BQ17">
        <v>3.542468</v>
      </c>
      <c r="BR17">
        <v>0</v>
      </c>
      <c r="BS17">
        <v>1.64</v>
      </c>
      <c r="BT17">
        <v>0</v>
      </c>
      <c r="BU17">
        <v>2.6925140000000001</v>
      </c>
      <c r="BV17">
        <v>1.341844</v>
      </c>
      <c r="BW17">
        <v>9.44</v>
      </c>
      <c r="BX17">
        <v>2.1290619999999998</v>
      </c>
      <c r="BY17">
        <v>0.26</v>
      </c>
      <c r="BZ17">
        <v>1.9381029999999999</v>
      </c>
      <c r="CA17">
        <v>3.5116909999999999</v>
      </c>
      <c r="CB17">
        <v>1.89</v>
      </c>
      <c r="CC17">
        <v>0.79</v>
      </c>
      <c r="CD17">
        <v>1.79</v>
      </c>
      <c r="CE17">
        <v>0.94</v>
      </c>
      <c r="CF17">
        <v>0.18</v>
      </c>
      <c r="CG17">
        <v>3.77</v>
      </c>
      <c r="CH17">
        <v>0</v>
      </c>
      <c r="CI17">
        <v>7.24</v>
      </c>
      <c r="CJ17">
        <v>1.92</v>
      </c>
      <c r="CK17">
        <v>1.61</v>
      </c>
      <c r="CL17">
        <v>5.3137020000000001</v>
      </c>
      <c r="CM17">
        <v>0.935114</v>
      </c>
      <c r="CN17">
        <v>3.542468</v>
      </c>
      <c r="CO17">
        <v>3</v>
      </c>
      <c r="CP17">
        <v>0.99528000000000005</v>
      </c>
      <c r="CQ17">
        <v>2.7933970000000001</v>
      </c>
      <c r="CR17">
        <v>3.52</v>
      </c>
      <c r="CS17">
        <v>2.006977</v>
      </c>
      <c r="CT17">
        <v>1.9429620000000001</v>
      </c>
      <c r="CU17">
        <v>1.588651</v>
      </c>
      <c r="CV17">
        <v>0</v>
      </c>
      <c r="CW17">
        <v>1.327531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82.989777999999987</v>
      </c>
    </row>
    <row r="18" spans="1:114">
      <c r="A18" t="s">
        <v>60</v>
      </c>
      <c r="B18">
        <v>0</v>
      </c>
      <c r="C18">
        <v>0</v>
      </c>
      <c r="D18">
        <v>5.48</v>
      </c>
      <c r="E18">
        <v>0</v>
      </c>
      <c r="F18">
        <v>0</v>
      </c>
      <c r="G18">
        <v>22.62</v>
      </c>
      <c r="H18">
        <v>0</v>
      </c>
      <c r="I18">
        <v>97.726500000000001</v>
      </c>
      <c r="J18">
        <v>1.143</v>
      </c>
      <c r="K18">
        <v>687.84215500000005</v>
      </c>
      <c r="L18">
        <v>437.60275000000001</v>
      </c>
      <c r="M18">
        <v>92.92</v>
      </c>
      <c r="N18">
        <v>119.15625</v>
      </c>
      <c r="O18">
        <v>62.395311999999997</v>
      </c>
      <c r="P18">
        <v>127.262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20.731850000000001</v>
      </c>
      <c r="W18">
        <v>34.799309999999998</v>
      </c>
      <c r="X18">
        <v>147.515625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43.256799999999998</v>
      </c>
      <c r="AH18">
        <v>0</v>
      </c>
      <c r="AI18">
        <v>0</v>
      </c>
      <c r="AJ18">
        <v>0</v>
      </c>
      <c r="AK18">
        <v>54.177999999999997</v>
      </c>
      <c r="AL18">
        <v>12.782</v>
      </c>
      <c r="AM18">
        <v>10.7562</v>
      </c>
      <c r="AN18">
        <v>0.78359999999999996</v>
      </c>
      <c r="AO18">
        <v>0</v>
      </c>
      <c r="AP18">
        <v>0.76859999999999995</v>
      </c>
      <c r="AQ18">
        <v>0</v>
      </c>
      <c r="AR18">
        <v>35.328000000000003</v>
      </c>
      <c r="AS18">
        <v>24.2136</v>
      </c>
      <c r="AT18">
        <v>11.2476</v>
      </c>
      <c r="AU18">
        <v>0</v>
      </c>
      <c r="AV18">
        <v>40.990400000000001</v>
      </c>
      <c r="AW18">
        <v>54.061799999999998</v>
      </c>
      <c r="AX18">
        <v>1.143</v>
      </c>
      <c r="AY18">
        <v>0</v>
      </c>
      <c r="AZ18">
        <f t="shared" si="0"/>
        <v>82.989777999999987</v>
      </c>
      <c r="BA18">
        <f t="shared" si="1"/>
        <v>2680.8809440000005</v>
      </c>
      <c r="BD18">
        <v>4.2938999999999998</v>
      </c>
      <c r="BE18">
        <v>0</v>
      </c>
      <c r="BF18">
        <v>2.0735E-2</v>
      </c>
      <c r="BG18">
        <v>0</v>
      </c>
      <c r="BH18">
        <v>3.7160000000000001E-3</v>
      </c>
      <c r="BI18">
        <v>0.85432200000000003</v>
      </c>
      <c r="BJ18">
        <v>0</v>
      </c>
      <c r="BK18">
        <v>0</v>
      </c>
      <c r="BL18">
        <v>0</v>
      </c>
      <c r="BM18">
        <v>0</v>
      </c>
      <c r="BN18">
        <v>1.5341E-2</v>
      </c>
      <c r="BO18">
        <v>2.02</v>
      </c>
      <c r="BP18">
        <v>2.19</v>
      </c>
      <c r="BQ18">
        <v>3.542468</v>
      </c>
      <c r="BR18">
        <v>0</v>
      </c>
      <c r="BS18">
        <v>1.64</v>
      </c>
      <c r="BT18">
        <v>0</v>
      </c>
      <c r="BU18">
        <v>2.6925140000000001</v>
      </c>
      <c r="BV18">
        <v>1.341844</v>
      </c>
      <c r="BW18">
        <v>9.44</v>
      </c>
      <c r="BX18">
        <v>2.1290619999999998</v>
      </c>
      <c r="BY18">
        <v>0.26</v>
      </c>
      <c r="BZ18">
        <v>1.9381029999999999</v>
      </c>
      <c r="CA18">
        <v>3.5116909999999999</v>
      </c>
      <c r="CB18">
        <v>1.89</v>
      </c>
      <c r="CC18">
        <v>0.79</v>
      </c>
      <c r="CD18">
        <v>1.79</v>
      </c>
      <c r="CE18">
        <v>0.94</v>
      </c>
      <c r="CF18">
        <v>0.18</v>
      </c>
      <c r="CG18">
        <v>3.77</v>
      </c>
      <c r="CH18">
        <v>0</v>
      </c>
      <c r="CI18">
        <v>7.24</v>
      </c>
      <c r="CJ18">
        <v>1.92</v>
      </c>
      <c r="CK18">
        <v>1.61</v>
      </c>
      <c r="CL18">
        <v>5.3137020000000001</v>
      </c>
      <c r="CM18">
        <v>0.935114</v>
      </c>
      <c r="CN18">
        <v>3.542468</v>
      </c>
      <c r="CO18">
        <v>3</v>
      </c>
      <c r="CP18">
        <v>0.99528000000000005</v>
      </c>
      <c r="CQ18">
        <v>2.7933970000000001</v>
      </c>
      <c r="CR18">
        <v>3.52</v>
      </c>
      <c r="CS18">
        <v>2.006977</v>
      </c>
      <c r="CT18">
        <v>1.9429620000000001</v>
      </c>
      <c r="CU18">
        <v>1.588651</v>
      </c>
      <c r="CV18">
        <v>0</v>
      </c>
      <c r="CW18">
        <v>1.327531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82.989777999999987</v>
      </c>
    </row>
    <row r="19" spans="1:114">
      <c r="A19" t="s">
        <v>61</v>
      </c>
      <c r="B19">
        <v>0</v>
      </c>
      <c r="C19">
        <v>0</v>
      </c>
      <c r="D19">
        <v>5.48</v>
      </c>
      <c r="E19">
        <v>0</v>
      </c>
      <c r="F19">
        <v>0</v>
      </c>
      <c r="G19">
        <v>22.62</v>
      </c>
      <c r="H19">
        <v>0</v>
      </c>
      <c r="I19">
        <v>97.726500000000001</v>
      </c>
      <c r="J19">
        <v>1.143</v>
      </c>
      <c r="K19">
        <v>687.84215500000005</v>
      </c>
      <c r="L19">
        <v>437.60275000000001</v>
      </c>
      <c r="M19">
        <v>92.92</v>
      </c>
      <c r="N19">
        <v>119.15625</v>
      </c>
      <c r="O19">
        <v>62.395311999999997</v>
      </c>
      <c r="P19">
        <v>127.262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20.731850000000001</v>
      </c>
      <c r="W19">
        <v>34.799309999999998</v>
      </c>
      <c r="X19">
        <v>147.515625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43.256799999999998</v>
      </c>
      <c r="AH19">
        <v>0</v>
      </c>
      <c r="AI19">
        <v>0</v>
      </c>
      <c r="AJ19">
        <v>0</v>
      </c>
      <c r="AK19">
        <v>54.177999999999997</v>
      </c>
      <c r="AL19">
        <v>12.782</v>
      </c>
      <c r="AM19">
        <v>10.7562</v>
      </c>
      <c r="AN19">
        <v>0.78359999999999996</v>
      </c>
      <c r="AO19">
        <v>0</v>
      </c>
      <c r="AP19">
        <v>0.76859999999999995</v>
      </c>
      <c r="AQ19">
        <v>0</v>
      </c>
      <c r="AR19">
        <v>35.328000000000003</v>
      </c>
      <c r="AS19">
        <v>24.2136</v>
      </c>
      <c r="AT19">
        <v>11.2476</v>
      </c>
      <c r="AU19">
        <v>0</v>
      </c>
      <c r="AV19">
        <v>40.990400000000001</v>
      </c>
      <c r="AW19">
        <v>54.061799999999998</v>
      </c>
      <c r="AX19">
        <v>1.143</v>
      </c>
      <c r="AY19">
        <v>0</v>
      </c>
      <c r="AZ19">
        <f t="shared" si="0"/>
        <v>83.075730999999976</v>
      </c>
      <c r="BA19">
        <f t="shared" si="1"/>
        <v>2680.9668970000002</v>
      </c>
      <c r="BD19">
        <v>4.2938999999999998</v>
      </c>
      <c r="BE19">
        <v>0</v>
      </c>
      <c r="BF19">
        <v>2.0809999999999999E-2</v>
      </c>
      <c r="BG19">
        <v>0</v>
      </c>
      <c r="BH19">
        <v>3.7160000000000001E-3</v>
      </c>
      <c r="BI19">
        <v>0.85432200000000003</v>
      </c>
      <c r="BJ19">
        <v>0</v>
      </c>
      <c r="BK19">
        <v>0</v>
      </c>
      <c r="BL19">
        <v>0</v>
      </c>
      <c r="BM19">
        <v>0</v>
      </c>
      <c r="BN19">
        <v>1.5341E-2</v>
      </c>
      <c r="BO19">
        <v>2.02</v>
      </c>
      <c r="BP19">
        <v>2.19</v>
      </c>
      <c r="BQ19">
        <v>3.542468</v>
      </c>
      <c r="BR19">
        <v>0</v>
      </c>
      <c r="BS19">
        <v>1.64</v>
      </c>
      <c r="BT19">
        <v>0</v>
      </c>
      <c r="BU19">
        <v>2.6925140000000001</v>
      </c>
      <c r="BV19">
        <v>1.341844</v>
      </c>
      <c r="BW19">
        <v>9.44</v>
      </c>
      <c r="BX19">
        <v>2.1290619999999998</v>
      </c>
      <c r="BY19">
        <v>0.26</v>
      </c>
      <c r="BZ19">
        <v>1.9381029999999999</v>
      </c>
      <c r="CA19">
        <v>3.5116909999999999</v>
      </c>
      <c r="CB19">
        <v>1.89</v>
      </c>
      <c r="CC19">
        <v>0.79</v>
      </c>
      <c r="CD19">
        <v>1.79</v>
      </c>
      <c r="CE19">
        <v>0.94</v>
      </c>
      <c r="CF19">
        <v>0.18</v>
      </c>
      <c r="CG19">
        <v>3.77</v>
      </c>
      <c r="CH19">
        <v>0</v>
      </c>
      <c r="CI19">
        <v>7.24</v>
      </c>
      <c r="CJ19">
        <v>1.92</v>
      </c>
      <c r="CK19">
        <v>1.61</v>
      </c>
      <c r="CL19">
        <v>5.3137020000000001</v>
      </c>
      <c r="CM19">
        <v>0.935114</v>
      </c>
      <c r="CN19">
        <v>3.542468</v>
      </c>
      <c r="CO19">
        <v>3</v>
      </c>
      <c r="CP19">
        <v>0.99528000000000005</v>
      </c>
      <c r="CQ19">
        <v>2.7933970000000001</v>
      </c>
      <c r="CR19">
        <v>3.52</v>
      </c>
      <c r="CS19">
        <v>2.006977</v>
      </c>
      <c r="CT19">
        <v>1.9429620000000001</v>
      </c>
      <c r="CU19">
        <v>1.588651</v>
      </c>
      <c r="CV19">
        <v>8.5877999999999996E-2</v>
      </c>
      <c r="CW19">
        <v>1.327531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83.075730999999976</v>
      </c>
    </row>
    <row r="20" spans="1:114">
      <c r="A20" t="s">
        <v>62</v>
      </c>
      <c r="B20">
        <v>0</v>
      </c>
      <c r="C20">
        <v>0</v>
      </c>
      <c r="D20">
        <v>5.48</v>
      </c>
      <c r="E20">
        <v>0</v>
      </c>
      <c r="F20">
        <v>0</v>
      </c>
      <c r="G20">
        <v>22.62</v>
      </c>
      <c r="H20">
        <v>0</v>
      </c>
      <c r="I20">
        <v>97.726500000000001</v>
      </c>
      <c r="J20">
        <v>1.143</v>
      </c>
      <c r="K20">
        <v>687.84215500000005</v>
      </c>
      <c r="L20">
        <v>437.60275000000001</v>
      </c>
      <c r="M20">
        <v>92.92</v>
      </c>
      <c r="N20">
        <v>119.15625</v>
      </c>
      <c r="O20">
        <v>62.395311999999997</v>
      </c>
      <c r="P20">
        <v>127.262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20.731850000000001</v>
      </c>
      <c r="W20">
        <v>34.799309999999998</v>
      </c>
      <c r="X20">
        <v>147.515625</v>
      </c>
      <c r="Y20">
        <v>0</v>
      </c>
      <c r="Z20">
        <v>1.1000000000000001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43.256799999999998</v>
      </c>
      <c r="AH20">
        <v>0</v>
      </c>
      <c r="AI20">
        <v>0</v>
      </c>
      <c r="AJ20">
        <v>0</v>
      </c>
      <c r="AK20">
        <v>54.177999999999997</v>
      </c>
      <c r="AL20">
        <v>12.782</v>
      </c>
      <c r="AM20">
        <v>10.7562</v>
      </c>
      <c r="AN20">
        <v>0.78359999999999996</v>
      </c>
      <c r="AO20">
        <v>0</v>
      </c>
      <c r="AP20">
        <v>0.76859999999999995</v>
      </c>
      <c r="AQ20">
        <v>0</v>
      </c>
      <c r="AR20">
        <v>35.328000000000003</v>
      </c>
      <c r="AS20">
        <v>24.2136</v>
      </c>
      <c r="AT20">
        <v>11.2476</v>
      </c>
      <c r="AU20">
        <v>0</v>
      </c>
      <c r="AV20">
        <v>40.990400000000001</v>
      </c>
      <c r="AW20">
        <v>54.061799999999998</v>
      </c>
      <c r="AX20">
        <v>1.143</v>
      </c>
      <c r="AY20">
        <v>0</v>
      </c>
      <c r="AZ20">
        <f t="shared" si="0"/>
        <v>83.11866999999998</v>
      </c>
      <c r="BA20">
        <f t="shared" si="1"/>
        <v>2681.0098360000002</v>
      </c>
      <c r="BD20">
        <v>4.2938999999999998</v>
      </c>
      <c r="BE20">
        <v>0</v>
      </c>
      <c r="BF20">
        <v>2.0809999999999999E-2</v>
      </c>
      <c r="BG20">
        <v>0</v>
      </c>
      <c r="BH20">
        <v>3.7160000000000001E-3</v>
      </c>
      <c r="BI20">
        <v>0.85432200000000003</v>
      </c>
      <c r="BJ20">
        <v>0</v>
      </c>
      <c r="BK20">
        <v>0</v>
      </c>
      <c r="BL20">
        <v>0</v>
      </c>
      <c r="BM20">
        <v>0</v>
      </c>
      <c r="BN20">
        <v>1.5341E-2</v>
      </c>
      <c r="BO20">
        <v>2.02</v>
      </c>
      <c r="BP20">
        <v>2.19</v>
      </c>
      <c r="BQ20">
        <v>3.542468</v>
      </c>
      <c r="BR20">
        <v>0</v>
      </c>
      <c r="BS20">
        <v>1.64</v>
      </c>
      <c r="BT20">
        <v>0</v>
      </c>
      <c r="BU20">
        <v>2.6925140000000001</v>
      </c>
      <c r="BV20">
        <v>1.341844</v>
      </c>
      <c r="BW20">
        <v>9.44</v>
      </c>
      <c r="BX20">
        <v>2.1290619999999998</v>
      </c>
      <c r="BY20">
        <v>0.26</v>
      </c>
      <c r="BZ20">
        <v>1.9381029999999999</v>
      </c>
      <c r="CA20">
        <v>3.5116909999999999</v>
      </c>
      <c r="CB20">
        <v>1.89</v>
      </c>
      <c r="CC20">
        <v>0.79</v>
      </c>
      <c r="CD20">
        <v>1.79</v>
      </c>
      <c r="CE20">
        <v>0.94</v>
      </c>
      <c r="CF20">
        <v>0.18</v>
      </c>
      <c r="CG20">
        <v>3.77</v>
      </c>
      <c r="CH20">
        <v>0</v>
      </c>
      <c r="CI20">
        <v>7.24</v>
      </c>
      <c r="CJ20">
        <v>1.92</v>
      </c>
      <c r="CK20">
        <v>1.61</v>
      </c>
      <c r="CL20">
        <v>5.3137020000000001</v>
      </c>
      <c r="CM20">
        <v>0.935114</v>
      </c>
      <c r="CN20">
        <v>3.542468</v>
      </c>
      <c r="CO20">
        <v>3</v>
      </c>
      <c r="CP20">
        <v>0.99528000000000005</v>
      </c>
      <c r="CQ20">
        <v>2.7933970000000001</v>
      </c>
      <c r="CR20">
        <v>3.52</v>
      </c>
      <c r="CS20">
        <v>2.006977</v>
      </c>
      <c r="CT20">
        <v>1.9429620000000001</v>
      </c>
      <c r="CU20">
        <v>1.588651</v>
      </c>
      <c r="CV20">
        <v>0.12881699999999999</v>
      </c>
      <c r="CW20">
        <v>1.327531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83.11866999999998</v>
      </c>
    </row>
    <row r="21" spans="1:114">
      <c r="A21" t="s">
        <v>63</v>
      </c>
      <c r="B21">
        <v>0</v>
      </c>
      <c r="C21">
        <v>0</v>
      </c>
      <c r="D21">
        <v>5.48</v>
      </c>
      <c r="E21">
        <v>0</v>
      </c>
      <c r="F21">
        <v>0</v>
      </c>
      <c r="G21">
        <v>22.62</v>
      </c>
      <c r="H21">
        <v>0</v>
      </c>
      <c r="I21">
        <v>97.726500000000001</v>
      </c>
      <c r="J21">
        <v>1.143</v>
      </c>
      <c r="K21">
        <v>687.84215500000005</v>
      </c>
      <c r="L21">
        <v>437.60275000000001</v>
      </c>
      <c r="M21">
        <v>92.92</v>
      </c>
      <c r="N21">
        <v>119.15625</v>
      </c>
      <c r="O21">
        <v>62.395311999999997</v>
      </c>
      <c r="P21">
        <v>127.262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20.731850000000001</v>
      </c>
      <c r="W21">
        <v>34.799309999999998</v>
      </c>
      <c r="X21">
        <v>147.515625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43.256799999999998</v>
      </c>
      <c r="AH21">
        <v>0</v>
      </c>
      <c r="AI21">
        <v>0</v>
      </c>
      <c r="AJ21">
        <v>0</v>
      </c>
      <c r="AK21">
        <v>54.177999999999997</v>
      </c>
      <c r="AL21">
        <v>12.782</v>
      </c>
      <c r="AM21">
        <v>10.7562</v>
      </c>
      <c r="AN21">
        <v>0.78359999999999996</v>
      </c>
      <c r="AO21">
        <v>0</v>
      </c>
      <c r="AP21">
        <v>0.76859999999999995</v>
      </c>
      <c r="AQ21">
        <v>0</v>
      </c>
      <c r="AR21">
        <v>35.328000000000003</v>
      </c>
      <c r="AS21">
        <v>21.523199999999999</v>
      </c>
      <c r="AT21">
        <v>11.2476</v>
      </c>
      <c r="AU21">
        <v>0</v>
      </c>
      <c r="AV21">
        <v>40.990400000000001</v>
      </c>
      <c r="AW21">
        <v>54.061799999999998</v>
      </c>
      <c r="AX21">
        <v>1.143</v>
      </c>
      <c r="AY21">
        <v>0</v>
      </c>
      <c r="AZ21">
        <f t="shared" si="0"/>
        <v>83.175921999999986</v>
      </c>
      <c r="BA21">
        <f t="shared" si="1"/>
        <v>2678.3766880000003</v>
      </c>
      <c r="BD21">
        <v>4.2938999999999998</v>
      </c>
      <c r="BE21">
        <v>0</v>
      </c>
      <c r="BF21">
        <v>2.0809999999999999E-2</v>
      </c>
      <c r="BG21">
        <v>0</v>
      </c>
      <c r="BH21">
        <v>3.7160000000000001E-3</v>
      </c>
      <c r="BI21">
        <v>0.85432200000000003</v>
      </c>
      <c r="BJ21">
        <v>0</v>
      </c>
      <c r="BK21">
        <v>0</v>
      </c>
      <c r="BL21">
        <v>0</v>
      </c>
      <c r="BM21">
        <v>0</v>
      </c>
      <c r="BN21">
        <v>1.5341E-2</v>
      </c>
      <c r="BO21">
        <v>2.02</v>
      </c>
      <c r="BP21">
        <v>2.19</v>
      </c>
      <c r="BQ21">
        <v>3.542468</v>
      </c>
      <c r="BR21">
        <v>0</v>
      </c>
      <c r="BS21">
        <v>1.64</v>
      </c>
      <c r="BT21">
        <v>0</v>
      </c>
      <c r="BU21">
        <v>2.6925140000000001</v>
      </c>
      <c r="BV21">
        <v>1.341844</v>
      </c>
      <c r="BW21">
        <v>9.44</v>
      </c>
      <c r="BX21">
        <v>2.1290619999999998</v>
      </c>
      <c r="BY21">
        <v>0.26</v>
      </c>
      <c r="BZ21">
        <v>1.9381029999999999</v>
      </c>
      <c r="CA21">
        <v>3.5116909999999999</v>
      </c>
      <c r="CB21">
        <v>1.89</v>
      </c>
      <c r="CC21">
        <v>0.79</v>
      </c>
      <c r="CD21">
        <v>1.79</v>
      </c>
      <c r="CE21">
        <v>0.94</v>
      </c>
      <c r="CF21">
        <v>0.18</v>
      </c>
      <c r="CG21">
        <v>3.77</v>
      </c>
      <c r="CH21">
        <v>0</v>
      </c>
      <c r="CI21">
        <v>7.24</v>
      </c>
      <c r="CJ21">
        <v>1.92</v>
      </c>
      <c r="CK21">
        <v>1.61</v>
      </c>
      <c r="CL21">
        <v>5.3137020000000001</v>
      </c>
      <c r="CM21">
        <v>0.935114</v>
      </c>
      <c r="CN21">
        <v>3.542468</v>
      </c>
      <c r="CO21">
        <v>3</v>
      </c>
      <c r="CP21">
        <v>0.99528000000000005</v>
      </c>
      <c r="CQ21">
        <v>2.7933970000000001</v>
      </c>
      <c r="CR21">
        <v>3.52</v>
      </c>
      <c r="CS21">
        <v>2.006977</v>
      </c>
      <c r="CT21">
        <v>1.9429620000000001</v>
      </c>
      <c r="CU21">
        <v>1.588651</v>
      </c>
      <c r="CV21">
        <v>0.18606900000000001</v>
      </c>
      <c r="CW21">
        <v>1.327531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83.175921999999986</v>
      </c>
    </row>
    <row r="22" spans="1:114">
      <c r="A22" t="s">
        <v>64</v>
      </c>
      <c r="B22">
        <v>0</v>
      </c>
      <c r="C22">
        <v>0</v>
      </c>
      <c r="D22">
        <v>5.48</v>
      </c>
      <c r="E22">
        <v>0</v>
      </c>
      <c r="F22">
        <v>0</v>
      </c>
      <c r="G22">
        <v>22.62</v>
      </c>
      <c r="H22">
        <v>0</v>
      </c>
      <c r="I22">
        <v>97.726500000000001</v>
      </c>
      <c r="J22">
        <v>1.143</v>
      </c>
      <c r="K22">
        <v>687.84215500000005</v>
      </c>
      <c r="L22">
        <v>437.60275000000001</v>
      </c>
      <c r="M22">
        <v>92.92</v>
      </c>
      <c r="N22">
        <v>119.15625</v>
      </c>
      <c r="O22">
        <v>62.395311999999997</v>
      </c>
      <c r="P22">
        <v>127.262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20.731850000000001</v>
      </c>
      <c r="W22">
        <v>34.799309999999998</v>
      </c>
      <c r="X22">
        <v>147.515625</v>
      </c>
      <c r="Y22">
        <v>0</v>
      </c>
      <c r="Z22">
        <v>1.1000000000000001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43.256799999999998</v>
      </c>
      <c r="AH22">
        <v>0</v>
      </c>
      <c r="AI22">
        <v>0</v>
      </c>
      <c r="AJ22">
        <v>0</v>
      </c>
      <c r="AK22">
        <v>54.177999999999997</v>
      </c>
      <c r="AL22">
        <v>12.782</v>
      </c>
      <c r="AM22">
        <v>10.7562</v>
      </c>
      <c r="AN22">
        <v>0.78359999999999996</v>
      </c>
      <c r="AO22">
        <v>0</v>
      </c>
      <c r="AP22">
        <v>0.76859999999999995</v>
      </c>
      <c r="AQ22">
        <v>0</v>
      </c>
      <c r="AR22">
        <v>35.328000000000003</v>
      </c>
      <c r="AS22">
        <v>21.523199999999999</v>
      </c>
      <c r="AT22">
        <v>11.2476</v>
      </c>
      <c r="AU22">
        <v>0</v>
      </c>
      <c r="AV22">
        <v>40.990400000000001</v>
      </c>
      <c r="AW22">
        <v>54.061799999999998</v>
      </c>
      <c r="AX22">
        <v>1.143</v>
      </c>
      <c r="AY22">
        <v>0</v>
      </c>
      <c r="AZ22">
        <f t="shared" si="0"/>
        <v>83.175921999999986</v>
      </c>
      <c r="BA22">
        <f t="shared" si="1"/>
        <v>2678.3766880000003</v>
      </c>
      <c r="BD22">
        <v>4.2938999999999998</v>
      </c>
      <c r="BE22">
        <v>0</v>
      </c>
      <c r="BF22">
        <v>2.0809999999999999E-2</v>
      </c>
      <c r="BG22">
        <v>0</v>
      </c>
      <c r="BH22">
        <v>3.7160000000000001E-3</v>
      </c>
      <c r="BI22">
        <v>0.85432200000000003</v>
      </c>
      <c r="BJ22">
        <v>0</v>
      </c>
      <c r="BK22">
        <v>0</v>
      </c>
      <c r="BL22">
        <v>0</v>
      </c>
      <c r="BM22">
        <v>0</v>
      </c>
      <c r="BN22">
        <v>1.5341E-2</v>
      </c>
      <c r="BO22">
        <v>2.02</v>
      </c>
      <c r="BP22">
        <v>2.19</v>
      </c>
      <c r="BQ22">
        <v>3.542468</v>
      </c>
      <c r="BR22">
        <v>0</v>
      </c>
      <c r="BS22">
        <v>1.64</v>
      </c>
      <c r="BT22">
        <v>0</v>
      </c>
      <c r="BU22">
        <v>2.6925140000000001</v>
      </c>
      <c r="BV22">
        <v>1.341844</v>
      </c>
      <c r="BW22">
        <v>9.44</v>
      </c>
      <c r="BX22">
        <v>2.1290619999999998</v>
      </c>
      <c r="BY22">
        <v>0.26</v>
      </c>
      <c r="BZ22">
        <v>1.9381029999999999</v>
      </c>
      <c r="CA22">
        <v>3.5116909999999999</v>
      </c>
      <c r="CB22">
        <v>1.89</v>
      </c>
      <c r="CC22">
        <v>0.79</v>
      </c>
      <c r="CD22">
        <v>1.79</v>
      </c>
      <c r="CE22">
        <v>0.94</v>
      </c>
      <c r="CF22">
        <v>0.18</v>
      </c>
      <c r="CG22">
        <v>3.77</v>
      </c>
      <c r="CH22">
        <v>0</v>
      </c>
      <c r="CI22">
        <v>7.24</v>
      </c>
      <c r="CJ22">
        <v>1.92</v>
      </c>
      <c r="CK22">
        <v>1.61</v>
      </c>
      <c r="CL22">
        <v>5.3137020000000001</v>
      </c>
      <c r="CM22">
        <v>0.935114</v>
      </c>
      <c r="CN22">
        <v>3.542468</v>
      </c>
      <c r="CO22">
        <v>3</v>
      </c>
      <c r="CP22">
        <v>0.99528000000000005</v>
      </c>
      <c r="CQ22">
        <v>2.7933970000000001</v>
      </c>
      <c r="CR22">
        <v>3.52</v>
      </c>
      <c r="CS22">
        <v>2.006977</v>
      </c>
      <c r="CT22">
        <v>1.9429620000000001</v>
      </c>
      <c r="CU22">
        <v>1.588651</v>
      </c>
      <c r="CV22">
        <v>0.18606900000000001</v>
      </c>
      <c r="CW22">
        <v>1.327531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83.175921999999986</v>
      </c>
    </row>
    <row r="23" spans="1:114">
      <c r="A23" t="s">
        <v>65</v>
      </c>
      <c r="B23">
        <v>0</v>
      </c>
      <c r="C23">
        <v>0</v>
      </c>
      <c r="D23">
        <v>5.48</v>
      </c>
      <c r="E23">
        <v>0</v>
      </c>
      <c r="F23">
        <v>0</v>
      </c>
      <c r="G23">
        <v>22.62</v>
      </c>
      <c r="H23">
        <v>0</v>
      </c>
      <c r="I23">
        <v>97.726500000000001</v>
      </c>
      <c r="J23">
        <v>1.143</v>
      </c>
      <c r="K23">
        <v>687.84215500000005</v>
      </c>
      <c r="L23">
        <v>437.60275000000001</v>
      </c>
      <c r="M23">
        <v>92.92</v>
      </c>
      <c r="N23">
        <v>119.15625</v>
      </c>
      <c r="O23">
        <v>62.395311999999997</v>
      </c>
      <c r="P23">
        <v>127.262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20.731850000000001</v>
      </c>
      <c r="W23">
        <v>34.799309999999998</v>
      </c>
      <c r="X23">
        <v>147.515625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43.256799999999998</v>
      </c>
      <c r="AH23">
        <v>0</v>
      </c>
      <c r="AI23">
        <v>0</v>
      </c>
      <c r="AJ23">
        <v>0</v>
      </c>
      <c r="AK23">
        <v>54.177999999999997</v>
      </c>
      <c r="AL23">
        <v>12.782</v>
      </c>
      <c r="AM23">
        <v>10.7562</v>
      </c>
      <c r="AN23">
        <v>0.78359999999999996</v>
      </c>
      <c r="AO23">
        <v>0</v>
      </c>
      <c r="AP23">
        <v>0.76859999999999995</v>
      </c>
      <c r="AQ23">
        <v>0</v>
      </c>
      <c r="AR23">
        <v>26.495999999999999</v>
      </c>
      <c r="AS23">
        <v>21.523199999999999</v>
      </c>
      <c r="AT23">
        <v>11.2476</v>
      </c>
      <c r="AU23">
        <v>0</v>
      </c>
      <c r="AV23">
        <v>40.990400000000001</v>
      </c>
      <c r="AW23">
        <v>54.061799999999998</v>
      </c>
      <c r="AX23">
        <v>1.143</v>
      </c>
      <c r="AY23">
        <v>0</v>
      </c>
      <c r="AZ23">
        <f t="shared" si="0"/>
        <v>83.26179999999998</v>
      </c>
      <c r="BA23">
        <f t="shared" si="1"/>
        <v>2669.6305660000003</v>
      </c>
      <c r="BD23">
        <v>4.2938999999999998</v>
      </c>
      <c r="BE23">
        <v>0</v>
      </c>
      <c r="BF23">
        <v>2.0809999999999999E-2</v>
      </c>
      <c r="BG23">
        <v>0</v>
      </c>
      <c r="BH23">
        <v>3.7160000000000001E-3</v>
      </c>
      <c r="BI23">
        <v>0.85432200000000003</v>
      </c>
      <c r="BJ23">
        <v>0</v>
      </c>
      <c r="BK23">
        <v>0</v>
      </c>
      <c r="BL23">
        <v>0</v>
      </c>
      <c r="BM23">
        <v>0</v>
      </c>
      <c r="BN23">
        <v>1.5341E-2</v>
      </c>
      <c r="BO23">
        <v>2.02</v>
      </c>
      <c r="BP23">
        <v>2.19</v>
      </c>
      <c r="BQ23">
        <v>3.542468</v>
      </c>
      <c r="BR23">
        <v>0</v>
      </c>
      <c r="BS23">
        <v>1.64</v>
      </c>
      <c r="BT23">
        <v>0</v>
      </c>
      <c r="BU23">
        <v>2.6925140000000001</v>
      </c>
      <c r="BV23">
        <v>1.341844</v>
      </c>
      <c r="BW23">
        <v>9.44</v>
      </c>
      <c r="BX23">
        <v>2.1290619999999998</v>
      </c>
      <c r="BY23">
        <v>0.26</v>
      </c>
      <c r="BZ23">
        <v>1.9381029999999999</v>
      </c>
      <c r="CA23">
        <v>3.5116909999999999</v>
      </c>
      <c r="CB23">
        <v>1.89</v>
      </c>
      <c r="CC23">
        <v>0.79</v>
      </c>
      <c r="CD23">
        <v>1.79</v>
      </c>
      <c r="CE23">
        <v>0.94</v>
      </c>
      <c r="CF23">
        <v>0.18</v>
      </c>
      <c r="CG23">
        <v>3.77</v>
      </c>
      <c r="CH23">
        <v>0</v>
      </c>
      <c r="CI23">
        <v>7.24</v>
      </c>
      <c r="CJ23">
        <v>1.92</v>
      </c>
      <c r="CK23">
        <v>1.61</v>
      </c>
      <c r="CL23">
        <v>5.3137020000000001</v>
      </c>
      <c r="CM23">
        <v>0.935114</v>
      </c>
      <c r="CN23">
        <v>3.542468</v>
      </c>
      <c r="CO23">
        <v>3</v>
      </c>
      <c r="CP23">
        <v>0.99528000000000005</v>
      </c>
      <c r="CQ23">
        <v>2.7933970000000001</v>
      </c>
      <c r="CR23">
        <v>3.52</v>
      </c>
      <c r="CS23">
        <v>2.006977</v>
      </c>
      <c r="CT23">
        <v>1.9429620000000001</v>
      </c>
      <c r="CU23">
        <v>1.588651</v>
      </c>
      <c r="CV23">
        <v>0.27194699999999999</v>
      </c>
      <c r="CW23">
        <v>1.327531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83.26179999999998</v>
      </c>
    </row>
    <row r="24" spans="1:114">
      <c r="A24" t="s">
        <v>66</v>
      </c>
      <c r="B24">
        <v>0</v>
      </c>
      <c r="C24">
        <v>0</v>
      </c>
      <c r="D24">
        <v>5.48</v>
      </c>
      <c r="E24">
        <v>0</v>
      </c>
      <c r="F24">
        <v>0</v>
      </c>
      <c r="G24">
        <v>22.62</v>
      </c>
      <c r="H24">
        <v>0</v>
      </c>
      <c r="I24">
        <v>97.726500000000001</v>
      </c>
      <c r="J24">
        <v>1.143</v>
      </c>
      <c r="K24">
        <v>687.84215500000005</v>
      </c>
      <c r="L24">
        <v>437.60275000000001</v>
      </c>
      <c r="M24">
        <v>92.92</v>
      </c>
      <c r="N24">
        <v>119.15625</v>
      </c>
      <c r="O24">
        <v>62.395311999999997</v>
      </c>
      <c r="P24">
        <v>127.262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20.731850000000001</v>
      </c>
      <c r="W24">
        <v>34.799309999999998</v>
      </c>
      <c r="X24">
        <v>147.515625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43.256799999999998</v>
      </c>
      <c r="AH24">
        <v>0</v>
      </c>
      <c r="AI24">
        <v>0</v>
      </c>
      <c r="AJ24">
        <v>0</v>
      </c>
      <c r="AK24">
        <v>54.177999999999997</v>
      </c>
      <c r="AL24">
        <v>12.782</v>
      </c>
      <c r="AM24">
        <v>10.7562</v>
      </c>
      <c r="AN24">
        <v>0.78359999999999996</v>
      </c>
      <c r="AO24">
        <v>0</v>
      </c>
      <c r="AP24">
        <v>0.76859999999999995</v>
      </c>
      <c r="AQ24">
        <v>0</v>
      </c>
      <c r="AR24">
        <v>26.495999999999999</v>
      </c>
      <c r="AS24">
        <v>21.523199999999999</v>
      </c>
      <c r="AT24">
        <v>11.2476</v>
      </c>
      <c r="AU24">
        <v>0</v>
      </c>
      <c r="AV24">
        <v>40.990400000000001</v>
      </c>
      <c r="AW24">
        <v>54.061799999999998</v>
      </c>
      <c r="AX24">
        <v>1.143</v>
      </c>
      <c r="AY24">
        <v>0</v>
      </c>
      <c r="AZ24">
        <f t="shared" si="0"/>
        <v>83.347677999999988</v>
      </c>
      <c r="BA24">
        <f t="shared" si="1"/>
        <v>2675.1702440000008</v>
      </c>
      <c r="BD24">
        <v>4.2938999999999998</v>
      </c>
      <c r="BE24">
        <v>0</v>
      </c>
      <c r="BF24">
        <v>2.0809999999999999E-2</v>
      </c>
      <c r="BG24">
        <v>0</v>
      </c>
      <c r="BH24">
        <v>3.7160000000000001E-3</v>
      </c>
      <c r="BI24">
        <v>0.85432200000000003</v>
      </c>
      <c r="BJ24">
        <v>0</v>
      </c>
      <c r="BK24">
        <v>0</v>
      </c>
      <c r="BL24">
        <v>0</v>
      </c>
      <c r="BM24">
        <v>0</v>
      </c>
      <c r="BN24">
        <v>1.5341E-2</v>
      </c>
      <c r="BO24">
        <v>2.02</v>
      </c>
      <c r="BP24">
        <v>2.19</v>
      </c>
      <c r="BQ24">
        <v>3.542468</v>
      </c>
      <c r="BR24">
        <v>0</v>
      </c>
      <c r="BS24">
        <v>1.64</v>
      </c>
      <c r="BT24">
        <v>0</v>
      </c>
      <c r="BU24">
        <v>2.6925140000000001</v>
      </c>
      <c r="BV24">
        <v>1.341844</v>
      </c>
      <c r="BW24">
        <v>9.44</v>
      </c>
      <c r="BX24">
        <v>2.1290619999999998</v>
      </c>
      <c r="BY24">
        <v>0.26</v>
      </c>
      <c r="BZ24">
        <v>1.9381029999999999</v>
      </c>
      <c r="CA24">
        <v>3.5116909999999999</v>
      </c>
      <c r="CB24">
        <v>1.89</v>
      </c>
      <c r="CC24">
        <v>0.79</v>
      </c>
      <c r="CD24">
        <v>1.79</v>
      </c>
      <c r="CE24">
        <v>0.94</v>
      </c>
      <c r="CF24">
        <v>0.18</v>
      </c>
      <c r="CG24">
        <v>3.77</v>
      </c>
      <c r="CH24">
        <v>0</v>
      </c>
      <c r="CI24">
        <v>7.24</v>
      </c>
      <c r="CJ24">
        <v>1.92</v>
      </c>
      <c r="CK24">
        <v>1.61</v>
      </c>
      <c r="CL24">
        <v>5.3137020000000001</v>
      </c>
      <c r="CM24">
        <v>0.935114</v>
      </c>
      <c r="CN24">
        <v>3.542468</v>
      </c>
      <c r="CO24">
        <v>3</v>
      </c>
      <c r="CP24">
        <v>0.99528000000000005</v>
      </c>
      <c r="CQ24">
        <v>2.7933970000000001</v>
      </c>
      <c r="CR24">
        <v>3.52</v>
      </c>
      <c r="CS24">
        <v>2.006977</v>
      </c>
      <c r="CT24">
        <v>1.9429620000000001</v>
      </c>
      <c r="CU24">
        <v>1.588651</v>
      </c>
      <c r="CV24">
        <v>0.357825</v>
      </c>
      <c r="CW24">
        <v>1.327531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83.347677999999988</v>
      </c>
    </row>
    <row r="25" spans="1:114">
      <c r="A25" t="s">
        <v>67</v>
      </c>
      <c r="B25">
        <v>0</v>
      </c>
      <c r="C25">
        <v>0</v>
      </c>
      <c r="D25">
        <v>5.48</v>
      </c>
      <c r="E25">
        <v>0</v>
      </c>
      <c r="F25">
        <v>0</v>
      </c>
      <c r="G25">
        <v>22.62</v>
      </c>
      <c r="H25">
        <v>0</v>
      </c>
      <c r="I25">
        <v>97.726500000000001</v>
      </c>
      <c r="J25">
        <v>1.143</v>
      </c>
      <c r="K25">
        <v>687.84215500000005</v>
      </c>
      <c r="L25">
        <v>437.60275000000001</v>
      </c>
      <c r="M25">
        <v>92.92</v>
      </c>
      <c r="N25">
        <v>119.15625</v>
      </c>
      <c r="O25">
        <v>62.395311999999997</v>
      </c>
      <c r="P25">
        <v>127.262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20.731850000000001</v>
      </c>
      <c r="W25">
        <v>34.799309999999998</v>
      </c>
      <c r="X25">
        <v>147.515625</v>
      </c>
      <c r="Y25">
        <v>0</v>
      </c>
      <c r="Z25">
        <v>5.5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43.256799999999998</v>
      </c>
      <c r="AH25">
        <v>0</v>
      </c>
      <c r="AI25">
        <v>0</v>
      </c>
      <c r="AJ25">
        <v>0</v>
      </c>
      <c r="AK25">
        <v>54.177999999999997</v>
      </c>
      <c r="AL25">
        <v>12.782</v>
      </c>
      <c r="AM25">
        <v>10.7562</v>
      </c>
      <c r="AN25">
        <v>0.80318999999999996</v>
      </c>
      <c r="AO25">
        <v>0</v>
      </c>
      <c r="AP25">
        <v>0.76859999999999995</v>
      </c>
      <c r="AQ25">
        <v>15.048</v>
      </c>
      <c r="AR25">
        <v>35.328000000000003</v>
      </c>
      <c r="AS25">
        <v>21.523199999999999</v>
      </c>
      <c r="AT25">
        <v>11.2476</v>
      </c>
      <c r="AU25">
        <v>0</v>
      </c>
      <c r="AV25">
        <v>40.990400000000001</v>
      </c>
      <c r="AW25">
        <v>54.061799999999998</v>
      </c>
      <c r="AX25">
        <v>1.143</v>
      </c>
      <c r="AY25">
        <v>0</v>
      </c>
      <c r="AZ25">
        <f t="shared" si="0"/>
        <v>83.433555999999982</v>
      </c>
      <c r="BA25">
        <f t="shared" si="1"/>
        <v>2698.1019120000001</v>
      </c>
      <c r="BD25">
        <v>4.2938999999999998</v>
      </c>
      <c r="BE25">
        <v>0</v>
      </c>
      <c r="BF25">
        <v>2.0809999999999999E-2</v>
      </c>
      <c r="BG25">
        <v>0</v>
      </c>
      <c r="BH25">
        <v>3.7160000000000001E-3</v>
      </c>
      <c r="BI25">
        <v>0.85432200000000003</v>
      </c>
      <c r="BJ25">
        <v>0</v>
      </c>
      <c r="BK25">
        <v>0</v>
      </c>
      <c r="BL25">
        <v>0</v>
      </c>
      <c r="BM25">
        <v>0</v>
      </c>
      <c r="BN25">
        <v>1.5341E-2</v>
      </c>
      <c r="BO25">
        <v>2.02</v>
      </c>
      <c r="BP25">
        <v>2.19</v>
      </c>
      <c r="BQ25">
        <v>3.542468</v>
      </c>
      <c r="BR25">
        <v>0</v>
      </c>
      <c r="BS25">
        <v>1.64</v>
      </c>
      <c r="BT25">
        <v>0</v>
      </c>
      <c r="BU25">
        <v>2.6925140000000001</v>
      </c>
      <c r="BV25">
        <v>1.341844</v>
      </c>
      <c r="BW25">
        <v>9.44</v>
      </c>
      <c r="BX25">
        <v>2.1290619999999998</v>
      </c>
      <c r="BY25">
        <v>0.26</v>
      </c>
      <c r="BZ25">
        <v>1.9381029999999999</v>
      </c>
      <c r="CA25">
        <v>3.5116909999999999</v>
      </c>
      <c r="CB25">
        <v>1.89</v>
      </c>
      <c r="CC25">
        <v>0.79</v>
      </c>
      <c r="CD25">
        <v>1.79</v>
      </c>
      <c r="CE25">
        <v>0.94</v>
      </c>
      <c r="CF25">
        <v>0.18</v>
      </c>
      <c r="CG25">
        <v>3.77</v>
      </c>
      <c r="CH25">
        <v>0</v>
      </c>
      <c r="CI25">
        <v>7.24</v>
      </c>
      <c r="CJ25">
        <v>1.92</v>
      </c>
      <c r="CK25">
        <v>1.61</v>
      </c>
      <c r="CL25">
        <v>5.3137020000000001</v>
      </c>
      <c r="CM25">
        <v>0.935114</v>
      </c>
      <c r="CN25">
        <v>3.542468</v>
      </c>
      <c r="CO25">
        <v>3</v>
      </c>
      <c r="CP25">
        <v>0.99528000000000005</v>
      </c>
      <c r="CQ25">
        <v>2.7933970000000001</v>
      </c>
      <c r="CR25">
        <v>3.52</v>
      </c>
      <c r="CS25">
        <v>2.006977</v>
      </c>
      <c r="CT25">
        <v>1.9429620000000001</v>
      </c>
      <c r="CU25">
        <v>1.588651</v>
      </c>
      <c r="CV25">
        <v>0.44370300000000001</v>
      </c>
      <c r="CW25">
        <v>1.327531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83.433555999999982</v>
      </c>
    </row>
    <row r="26" spans="1:114">
      <c r="A26" t="s">
        <v>68</v>
      </c>
      <c r="B26">
        <v>0</v>
      </c>
      <c r="C26">
        <v>0</v>
      </c>
      <c r="D26">
        <v>5.48</v>
      </c>
      <c r="E26">
        <v>0</v>
      </c>
      <c r="F26">
        <v>0</v>
      </c>
      <c r="G26">
        <v>22.62</v>
      </c>
      <c r="H26">
        <v>0</v>
      </c>
      <c r="I26">
        <v>97.726500000000001</v>
      </c>
      <c r="J26">
        <v>1.143</v>
      </c>
      <c r="K26">
        <v>687.84215500000005</v>
      </c>
      <c r="L26">
        <v>437.60275000000001</v>
      </c>
      <c r="M26">
        <v>92.92</v>
      </c>
      <c r="N26">
        <v>119.15625</v>
      </c>
      <c r="O26">
        <v>62.395311999999997</v>
      </c>
      <c r="P26">
        <v>127.262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20.731850000000001</v>
      </c>
      <c r="W26">
        <v>34.799309999999998</v>
      </c>
      <c r="X26">
        <v>147.515625</v>
      </c>
      <c r="Y26">
        <v>0</v>
      </c>
      <c r="Z26">
        <v>5.5</v>
      </c>
      <c r="AA26">
        <v>0</v>
      </c>
      <c r="AB26">
        <v>2.7759999999999998</v>
      </c>
      <c r="AC26">
        <v>0</v>
      </c>
      <c r="AD26">
        <v>0</v>
      </c>
      <c r="AE26">
        <v>0</v>
      </c>
      <c r="AF26">
        <v>9.1440000000000001</v>
      </c>
      <c r="AG26">
        <v>43.256799999999998</v>
      </c>
      <c r="AH26">
        <v>1.954</v>
      </c>
      <c r="AI26">
        <v>0</v>
      </c>
      <c r="AJ26">
        <v>0</v>
      </c>
      <c r="AK26">
        <v>54.177999999999997</v>
      </c>
      <c r="AL26">
        <v>12.782</v>
      </c>
      <c r="AM26">
        <v>10.7562</v>
      </c>
      <c r="AN26">
        <v>0.80318999999999996</v>
      </c>
      <c r="AO26">
        <v>0</v>
      </c>
      <c r="AP26">
        <v>0.76859999999999995</v>
      </c>
      <c r="AQ26">
        <v>30.096</v>
      </c>
      <c r="AR26">
        <v>35.328000000000003</v>
      </c>
      <c r="AS26">
        <v>21.523199999999999</v>
      </c>
      <c r="AT26">
        <v>11.2476</v>
      </c>
      <c r="AU26">
        <v>0</v>
      </c>
      <c r="AV26">
        <v>40.990400000000001</v>
      </c>
      <c r="AW26">
        <v>54.061799999999998</v>
      </c>
      <c r="AX26">
        <v>1.143</v>
      </c>
      <c r="AY26">
        <v>0</v>
      </c>
      <c r="AZ26">
        <f t="shared" si="0"/>
        <v>83.606233999999986</v>
      </c>
      <c r="BA26">
        <f t="shared" si="1"/>
        <v>2718.0525900000002</v>
      </c>
      <c r="BD26">
        <v>4.2938999999999998</v>
      </c>
      <c r="BE26">
        <v>0</v>
      </c>
      <c r="BF26">
        <v>2.0809999999999999E-2</v>
      </c>
      <c r="BG26">
        <v>0</v>
      </c>
      <c r="BH26">
        <v>3.7160000000000001E-3</v>
      </c>
      <c r="BI26">
        <v>0.85432200000000003</v>
      </c>
      <c r="BJ26">
        <v>0</v>
      </c>
      <c r="BK26">
        <v>0</v>
      </c>
      <c r="BL26">
        <v>0</v>
      </c>
      <c r="BM26">
        <v>0</v>
      </c>
      <c r="BN26">
        <v>1.5341E-2</v>
      </c>
      <c r="BO26">
        <v>2.02</v>
      </c>
      <c r="BP26">
        <v>2.19</v>
      </c>
      <c r="BQ26">
        <v>3.542468</v>
      </c>
      <c r="BR26">
        <v>0</v>
      </c>
      <c r="BS26">
        <v>1.64</v>
      </c>
      <c r="BT26">
        <v>0</v>
      </c>
      <c r="BU26">
        <v>2.6925140000000001</v>
      </c>
      <c r="BV26">
        <v>1.341844</v>
      </c>
      <c r="BW26">
        <v>9.44</v>
      </c>
      <c r="BX26">
        <v>2.1290619999999998</v>
      </c>
      <c r="BY26">
        <v>0.26</v>
      </c>
      <c r="BZ26">
        <v>1.9381029999999999</v>
      </c>
      <c r="CA26">
        <v>3.5116909999999999</v>
      </c>
      <c r="CB26">
        <v>1.89</v>
      </c>
      <c r="CC26">
        <v>0.81</v>
      </c>
      <c r="CD26">
        <v>1.84</v>
      </c>
      <c r="CE26">
        <v>0.94</v>
      </c>
      <c r="CF26">
        <v>0.18</v>
      </c>
      <c r="CG26">
        <v>3.77</v>
      </c>
      <c r="CH26">
        <v>1.6799999999999999E-2</v>
      </c>
      <c r="CI26">
        <v>7.24</v>
      </c>
      <c r="CJ26">
        <v>1.92</v>
      </c>
      <c r="CK26">
        <v>1.61</v>
      </c>
      <c r="CL26">
        <v>5.3137020000000001</v>
      </c>
      <c r="CM26">
        <v>0.935114</v>
      </c>
      <c r="CN26">
        <v>3.542468</v>
      </c>
      <c r="CO26">
        <v>3</v>
      </c>
      <c r="CP26">
        <v>0.99528000000000005</v>
      </c>
      <c r="CQ26">
        <v>2.7933970000000001</v>
      </c>
      <c r="CR26">
        <v>3.52</v>
      </c>
      <c r="CS26">
        <v>2.006977</v>
      </c>
      <c r="CT26">
        <v>1.9429620000000001</v>
      </c>
      <c r="CU26">
        <v>1.588651</v>
      </c>
      <c r="CV26">
        <v>0.52958099999999997</v>
      </c>
      <c r="CW26">
        <v>1.327531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83.606233999999986</v>
      </c>
    </row>
    <row r="27" spans="1:114">
      <c r="A27" t="s">
        <v>69</v>
      </c>
      <c r="B27">
        <v>0</v>
      </c>
      <c r="C27">
        <v>0</v>
      </c>
      <c r="D27">
        <v>5.48</v>
      </c>
      <c r="E27">
        <v>0</v>
      </c>
      <c r="F27">
        <v>0</v>
      </c>
      <c r="G27">
        <v>22.62</v>
      </c>
      <c r="H27">
        <v>0</v>
      </c>
      <c r="I27">
        <v>97.726500000000001</v>
      </c>
      <c r="J27">
        <v>1.143</v>
      </c>
      <c r="K27">
        <v>687.84215500000005</v>
      </c>
      <c r="L27">
        <v>437.60275000000001</v>
      </c>
      <c r="M27">
        <v>92.92</v>
      </c>
      <c r="N27">
        <v>119.15625</v>
      </c>
      <c r="O27">
        <v>62.395311999999997</v>
      </c>
      <c r="P27">
        <v>127.262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348.97500000000002</v>
      </c>
      <c r="V27">
        <v>20.731850000000001</v>
      </c>
      <c r="W27">
        <v>34.799309999999998</v>
      </c>
      <c r="X27">
        <v>147.515625</v>
      </c>
      <c r="Y27">
        <v>0</v>
      </c>
      <c r="Z27">
        <v>5.5</v>
      </c>
      <c r="AA27">
        <v>0</v>
      </c>
      <c r="AB27">
        <v>13.71344</v>
      </c>
      <c r="AC27">
        <v>0</v>
      </c>
      <c r="AD27">
        <v>0</v>
      </c>
      <c r="AE27">
        <v>0</v>
      </c>
      <c r="AF27">
        <v>9.1440000000000001</v>
      </c>
      <c r="AG27">
        <v>43.256799999999998</v>
      </c>
      <c r="AH27">
        <v>21.494</v>
      </c>
      <c r="AI27">
        <v>0</v>
      </c>
      <c r="AJ27">
        <v>0</v>
      </c>
      <c r="AK27">
        <v>54.177999999999997</v>
      </c>
      <c r="AL27">
        <v>12.782</v>
      </c>
      <c r="AM27">
        <v>10.7562</v>
      </c>
      <c r="AN27">
        <v>0.80318999999999996</v>
      </c>
      <c r="AO27">
        <v>0</v>
      </c>
      <c r="AP27">
        <v>0.76859999999999995</v>
      </c>
      <c r="AQ27">
        <v>45.143999999999998</v>
      </c>
      <c r="AR27">
        <v>38.860799999999998</v>
      </c>
      <c r="AS27">
        <v>24.2136</v>
      </c>
      <c r="AT27">
        <v>11.2476</v>
      </c>
      <c r="AU27">
        <v>0</v>
      </c>
      <c r="AV27">
        <v>40.990400000000001</v>
      </c>
      <c r="AW27">
        <v>54.061799999999998</v>
      </c>
      <c r="AX27">
        <v>1.143</v>
      </c>
      <c r="AY27">
        <v>0</v>
      </c>
      <c r="AZ27">
        <f t="shared" si="0"/>
        <v>83.760158999999987</v>
      </c>
      <c r="BA27">
        <f t="shared" si="1"/>
        <v>2769.9551550000001</v>
      </c>
      <c r="BD27">
        <v>4.2938999999999998</v>
      </c>
      <c r="BE27">
        <v>0</v>
      </c>
      <c r="BF27">
        <v>2.0735E-2</v>
      </c>
      <c r="BG27">
        <v>0</v>
      </c>
      <c r="BH27">
        <v>3.7160000000000001E-3</v>
      </c>
      <c r="BI27">
        <v>0.85432200000000003</v>
      </c>
      <c r="BJ27">
        <v>0</v>
      </c>
      <c r="BK27">
        <v>0</v>
      </c>
      <c r="BL27">
        <v>0</v>
      </c>
      <c r="BM27">
        <v>0</v>
      </c>
      <c r="BN27">
        <v>1.5341E-2</v>
      </c>
      <c r="BO27">
        <v>2.02</v>
      </c>
      <c r="BP27">
        <v>2.19</v>
      </c>
      <c r="BQ27">
        <v>3.542468</v>
      </c>
      <c r="BR27">
        <v>0</v>
      </c>
      <c r="BS27">
        <v>1.64</v>
      </c>
      <c r="BT27">
        <v>0</v>
      </c>
      <c r="BU27">
        <v>2.6925140000000001</v>
      </c>
      <c r="BV27">
        <v>1.341844</v>
      </c>
      <c r="BW27">
        <v>9.44</v>
      </c>
      <c r="BX27">
        <v>2.1290619999999998</v>
      </c>
      <c r="BY27">
        <v>0.26</v>
      </c>
      <c r="BZ27">
        <v>1.9381029999999999</v>
      </c>
      <c r="CA27">
        <v>3.5116909999999999</v>
      </c>
      <c r="CB27">
        <v>1.89</v>
      </c>
      <c r="CC27">
        <v>0.81</v>
      </c>
      <c r="CD27">
        <v>1.84</v>
      </c>
      <c r="CE27">
        <v>0.94</v>
      </c>
      <c r="CF27">
        <v>0.18</v>
      </c>
      <c r="CG27">
        <v>3.77</v>
      </c>
      <c r="CH27">
        <v>0.17080000000000001</v>
      </c>
      <c r="CI27">
        <v>7.24</v>
      </c>
      <c r="CJ27">
        <v>1.92</v>
      </c>
      <c r="CK27">
        <v>1.61</v>
      </c>
      <c r="CL27">
        <v>5.3137020000000001</v>
      </c>
      <c r="CM27">
        <v>0.935114</v>
      </c>
      <c r="CN27">
        <v>3.542468</v>
      </c>
      <c r="CO27">
        <v>3</v>
      </c>
      <c r="CP27">
        <v>0.99528000000000005</v>
      </c>
      <c r="CQ27">
        <v>2.7933970000000001</v>
      </c>
      <c r="CR27">
        <v>3.52</v>
      </c>
      <c r="CS27">
        <v>2.006977</v>
      </c>
      <c r="CT27">
        <v>1.9429620000000001</v>
      </c>
      <c r="CU27">
        <v>1.588651</v>
      </c>
      <c r="CV27">
        <v>0.52958099999999997</v>
      </c>
      <c r="CW27">
        <v>1.327531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83.760158999999987</v>
      </c>
    </row>
    <row r="28" spans="1:114">
      <c r="A28" t="s">
        <v>70</v>
      </c>
      <c r="B28">
        <v>0</v>
      </c>
      <c r="C28">
        <v>0</v>
      </c>
      <c r="D28">
        <v>5.48</v>
      </c>
      <c r="E28">
        <v>0</v>
      </c>
      <c r="F28">
        <v>0</v>
      </c>
      <c r="G28">
        <v>22.62</v>
      </c>
      <c r="H28">
        <v>0</v>
      </c>
      <c r="I28">
        <v>97.726500000000001</v>
      </c>
      <c r="J28">
        <v>1.143</v>
      </c>
      <c r="K28">
        <v>687.84215500000005</v>
      </c>
      <c r="L28">
        <v>437.60275000000001</v>
      </c>
      <c r="M28">
        <v>92.92</v>
      </c>
      <c r="N28">
        <v>119.15625</v>
      </c>
      <c r="O28">
        <v>62.395311999999997</v>
      </c>
      <c r="P28">
        <v>127.262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348.97500000000002</v>
      </c>
      <c r="V28">
        <v>20.731850000000001</v>
      </c>
      <c r="W28">
        <v>34.799309999999998</v>
      </c>
      <c r="X28">
        <v>147.515625</v>
      </c>
      <c r="Y28">
        <v>0</v>
      </c>
      <c r="Z28">
        <v>5.5</v>
      </c>
      <c r="AA28">
        <v>3.7919999999999998</v>
      </c>
      <c r="AB28">
        <v>13.71344</v>
      </c>
      <c r="AC28">
        <v>0</v>
      </c>
      <c r="AD28">
        <v>0</v>
      </c>
      <c r="AE28">
        <v>0</v>
      </c>
      <c r="AF28">
        <v>9.1440000000000001</v>
      </c>
      <c r="AG28">
        <v>43.256799999999998</v>
      </c>
      <c r="AH28">
        <v>42.988</v>
      </c>
      <c r="AI28">
        <v>0</v>
      </c>
      <c r="AJ28">
        <v>0</v>
      </c>
      <c r="AK28">
        <v>54.177999999999997</v>
      </c>
      <c r="AL28">
        <v>2.5564</v>
      </c>
      <c r="AM28">
        <v>10.7562</v>
      </c>
      <c r="AN28">
        <v>0.80318999999999996</v>
      </c>
      <c r="AO28">
        <v>0</v>
      </c>
      <c r="AP28">
        <v>0.76859999999999995</v>
      </c>
      <c r="AQ28">
        <v>60.192</v>
      </c>
      <c r="AR28">
        <v>38.860799999999998</v>
      </c>
      <c r="AS28">
        <v>24.2136</v>
      </c>
      <c r="AT28">
        <v>11.2476</v>
      </c>
      <c r="AU28">
        <v>0</v>
      </c>
      <c r="AV28">
        <v>40.990400000000001</v>
      </c>
      <c r="AW28">
        <v>54.061799999999998</v>
      </c>
      <c r="AX28">
        <v>1.143</v>
      </c>
      <c r="AY28">
        <v>0</v>
      </c>
      <c r="AZ28">
        <f t="shared" si="0"/>
        <v>84.019636999999989</v>
      </c>
      <c r="BA28">
        <f t="shared" si="1"/>
        <v>2800.3230329999997</v>
      </c>
      <c r="BD28">
        <v>4.2938999999999998</v>
      </c>
      <c r="BE28">
        <v>0</v>
      </c>
      <c r="BF28">
        <v>2.0735E-2</v>
      </c>
      <c r="BG28">
        <v>0</v>
      </c>
      <c r="BH28">
        <v>3.7160000000000001E-3</v>
      </c>
      <c r="BI28">
        <v>0.85432200000000003</v>
      </c>
      <c r="BJ28">
        <v>0</v>
      </c>
      <c r="BK28">
        <v>0</v>
      </c>
      <c r="BL28">
        <v>0</v>
      </c>
      <c r="BM28">
        <v>0</v>
      </c>
      <c r="BN28">
        <v>1.5341E-2</v>
      </c>
      <c r="BO28">
        <v>2.02</v>
      </c>
      <c r="BP28">
        <v>2.19</v>
      </c>
      <c r="BQ28">
        <v>3.542468</v>
      </c>
      <c r="BR28">
        <v>0</v>
      </c>
      <c r="BS28">
        <v>1.64</v>
      </c>
      <c r="BT28">
        <v>0</v>
      </c>
      <c r="BU28">
        <v>2.6925140000000001</v>
      </c>
      <c r="BV28">
        <v>1.341844</v>
      </c>
      <c r="BW28">
        <v>9.44</v>
      </c>
      <c r="BX28">
        <v>2.1290619999999998</v>
      </c>
      <c r="BY28">
        <v>0.26</v>
      </c>
      <c r="BZ28">
        <v>1.9381029999999999</v>
      </c>
      <c r="CA28">
        <v>3.5116909999999999</v>
      </c>
      <c r="CB28">
        <v>1.89</v>
      </c>
      <c r="CC28">
        <v>0.81</v>
      </c>
      <c r="CD28">
        <v>1.84</v>
      </c>
      <c r="CE28">
        <v>0.94</v>
      </c>
      <c r="CF28">
        <v>0.18</v>
      </c>
      <c r="CG28">
        <v>3.77</v>
      </c>
      <c r="CH28">
        <v>0.34439999999999998</v>
      </c>
      <c r="CI28">
        <v>7.24</v>
      </c>
      <c r="CJ28">
        <v>1.92</v>
      </c>
      <c r="CK28">
        <v>1.61</v>
      </c>
      <c r="CL28">
        <v>5.3137020000000001</v>
      </c>
      <c r="CM28">
        <v>0.935114</v>
      </c>
      <c r="CN28">
        <v>3.542468</v>
      </c>
      <c r="CO28">
        <v>3</v>
      </c>
      <c r="CP28">
        <v>0.99528000000000005</v>
      </c>
      <c r="CQ28">
        <v>2.7933970000000001</v>
      </c>
      <c r="CR28">
        <v>3.52</v>
      </c>
      <c r="CS28">
        <v>2.006977</v>
      </c>
      <c r="CT28">
        <v>1.9429620000000001</v>
      </c>
      <c r="CU28">
        <v>1.588651</v>
      </c>
      <c r="CV28">
        <v>0.61545899999999998</v>
      </c>
      <c r="CW28">
        <v>1.327531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84.019636999999989</v>
      </c>
    </row>
    <row r="29" spans="1:114">
      <c r="A29" t="s">
        <v>71</v>
      </c>
      <c r="B29">
        <v>0</v>
      </c>
      <c r="C29">
        <v>0</v>
      </c>
      <c r="D29">
        <v>5.48</v>
      </c>
      <c r="E29">
        <v>0</v>
      </c>
      <c r="F29">
        <v>0</v>
      </c>
      <c r="G29">
        <v>22.62</v>
      </c>
      <c r="H29">
        <v>0</v>
      </c>
      <c r="I29">
        <v>97.726500000000001</v>
      </c>
      <c r="J29">
        <v>1.143</v>
      </c>
      <c r="K29">
        <v>687.84215500000005</v>
      </c>
      <c r="L29">
        <v>437.60275000000001</v>
      </c>
      <c r="M29">
        <v>92.92</v>
      </c>
      <c r="N29">
        <v>119.15625</v>
      </c>
      <c r="O29">
        <v>62.395311999999997</v>
      </c>
      <c r="P29">
        <v>127.262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20.731850000000001</v>
      </c>
      <c r="W29">
        <v>34.799309999999998</v>
      </c>
      <c r="X29">
        <v>147.515625</v>
      </c>
      <c r="Y29">
        <v>0</v>
      </c>
      <c r="Z29">
        <v>6.5537999999999998</v>
      </c>
      <c r="AA29">
        <v>13.983000000000001</v>
      </c>
      <c r="AB29">
        <v>27.421327999999999</v>
      </c>
      <c r="AC29">
        <v>10.02744</v>
      </c>
      <c r="AD29">
        <v>0</v>
      </c>
      <c r="AE29">
        <v>0</v>
      </c>
      <c r="AF29">
        <v>18.288</v>
      </c>
      <c r="AG29">
        <v>43.256799999999998</v>
      </c>
      <c r="AH29">
        <v>64.481999999999999</v>
      </c>
      <c r="AI29">
        <v>0</v>
      </c>
      <c r="AJ29">
        <v>0</v>
      </c>
      <c r="AK29">
        <v>54.177999999999997</v>
      </c>
      <c r="AL29">
        <v>2.5564</v>
      </c>
      <c r="AM29">
        <v>10.7562</v>
      </c>
      <c r="AN29">
        <v>0.80318999999999996</v>
      </c>
      <c r="AO29">
        <v>0</v>
      </c>
      <c r="AP29">
        <v>0.76859999999999995</v>
      </c>
      <c r="AQ29">
        <v>60.192</v>
      </c>
      <c r="AR29">
        <v>38.860799999999998</v>
      </c>
      <c r="AS29">
        <v>24.2136</v>
      </c>
      <c r="AT29">
        <v>11.2476</v>
      </c>
      <c r="AU29">
        <v>0</v>
      </c>
      <c r="AV29">
        <v>40.990400000000001</v>
      </c>
      <c r="AW29">
        <v>54.061799999999998</v>
      </c>
      <c r="AX29">
        <v>1.143</v>
      </c>
      <c r="AY29">
        <v>0</v>
      </c>
      <c r="AZ29">
        <f t="shared" si="0"/>
        <v>84.276314999999983</v>
      </c>
      <c r="BA29">
        <f t="shared" si="1"/>
        <v>2866.1978390000004</v>
      </c>
      <c r="BD29">
        <v>4.2938999999999998</v>
      </c>
      <c r="BE29">
        <v>0</v>
      </c>
      <c r="BF29">
        <v>2.0735E-2</v>
      </c>
      <c r="BG29">
        <v>0</v>
      </c>
      <c r="BH29">
        <v>3.7160000000000001E-3</v>
      </c>
      <c r="BI29">
        <v>0.85432200000000003</v>
      </c>
      <c r="BJ29">
        <v>0</v>
      </c>
      <c r="BK29">
        <v>0</v>
      </c>
      <c r="BL29">
        <v>0</v>
      </c>
      <c r="BM29">
        <v>0</v>
      </c>
      <c r="BN29">
        <v>1.5341E-2</v>
      </c>
      <c r="BO29">
        <v>2.02</v>
      </c>
      <c r="BP29">
        <v>2.19</v>
      </c>
      <c r="BQ29">
        <v>3.542468</v>
      </c>
      <c r="BR29">
        <v>0</v>
      </c>
      <c r="BS29">
        <v>1.64</v>
      </c>
      <c r="BT29">
        <v>0</v>
      </c>
      <c r="BU29">
        <v>2.6925140000000001</v>
      </c>
      <c r="BV29">
        <v>1.341844</v>
      </c>
      <c r="BW29">
        <v>9.44</v>
      </c>
      <c r="BX29">
        <v>2.1290619999999998</v>
      </c>
      <c r="BY29">
        <v>0.26</v>
      </c>
      <c r="BZ29">
        <v>1.9381029999999999</v>
      </c>
      <c r="CA29">
        <v>3.5116909999999999</v>
      </c>
      <c r="CB29">
        <v>1.89</v>
      </c>
      <c r="CC29">
        <v>0.81</v>
      </c>
      <c r="CD29">
        <v>1.84</v>
      </c>
      <c r="CE29">
        <v>0.94</v>
      </c>
      <c r="CF29">
        <v>0.18</v>
      </c>
      <c r="CG29">
        <v>3.77</v>
      </c>
      <c r="CH29">
        <v>0.51519999999999999</v>
      </c>
      <c r="CI29">
        <v>7.24</v>
      </c>
      <c r="CJ29">
        <v>1.92</v>
      </c>
      <c r="CK29">
        <v>1.61</v>
      </c>
      <c r="CL29">
        <v>5.3137020000000001</v>
      </c>
      <c r="CM29">
        <v>0.935114</v>
      </c>
      <c r="CN29">
        <v>3.542468</v>
      </c>
      <c r="CO29">
        <v>3</v>
      </c>
      <c r="CP29">
        <v>0.99528000000000005</v>
      </c>
      <c r="CQ29">
        <v>2.7933970000000001</v>
      </c>
      <c r="CR29">
        <v>3.52</v>
      </c>
      <c r="CS29">
        <v>2.006977</v>
      </c>
      <c r="CT29">
        <v>1.9429620000000001</v>
      </c>
      <c r="CU29">
        <v>1.588651</v>
      </c>
      <c r="CV29">
        <v>0.70133699999999999</v>
      </c>
      <c r="CW29">
        <v>1.327531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84.276314999999983</v>
      </c>
    </row>
    <row r="30" spans="1:114">
      <c r="A30" t="s">
        <v>72</v>
      </c>
      <c r="B30">
        <v>0</v>
      </c>
      <c r="C30">
        <v>0</v>
      </c>
      <c r="D30">
        <v>5.48</v>
      </c>
      <c r="E30">
        <v>0</v>
      </c>
      <c r="F30">
        <v>0</v>
      </c>
      <c r="G30">
        <v>22.62</v>
      </c>
      <c r="H30">
        <v>0</v>
      </c>
      <c r="I30">
        <v>97.726500000000001</v>
      </c>
      <c r="J30">
        <v>1.143</v>
      </c>
      <c r="K30">
        <v>687.84215500000005</v>
      </c>
      <c r="L30">
        <v>437.60275000000001</v>
      </c>
      <c r="M30">
        <v>92.92</v>
      </c>
      <c r="N30">
        <v>119.15625</v>
      </c>
      <c r="O30">
        <v>62.395311999999997</v>
      </c>
      <c r="P30">
        <v>127.262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20.731850000000001</v>
      </c>
      <c r="W30">
        <v>34.799309999999998</v>
      </c>
      <c r="X30">
        <v>147.515625</v>
      </c>
      <c r="Y30">
        <v>0</v>
      </c>
      <c r="Z30">
        <v>6.5537999999999998</v>
      </c>
      <c r="AA30">
        <v>17.774999999999999</v>
      </c>
      <c r="AB30">
        <v>27.426880000000001</v>
      </c>
      <c r="AC30">
        <v>10.02744</v>
      </c>
      <c r="AD30">
        <v>9.4322999999999997</v>
      </c>
      <c r="AE30">
        <v>0</v>
      </c>
      <c r="AF30">
        <v>27.431999999999999</v>
      </c>
      <c r="AG30">
        <v>43.256799999999998</v>
      </c>
      <c r="AH30">
        <v>96.527600000000007</v>
      </c>
      <c r="AI30">
        <v>0</v>
      </c>
      <c r="AJ30">
        <v>0</v>
      </c>
      <c r="AK30">
        <v>54.177999999999997</v>
      </c>
      <c r="AL30">
        <v>2.5564</v>
      </c>
      <c r="AM30">
        <v>10.7562</v>
      </c>
      <c r="AN30">
        <v>0.80318999999999996</v>
      </c>
      <c r="AO30">
        <v>0</v>
      </c>
      <c r="AP30">
        <v>0.76859999999999995</v>
      </c>
      <c r="AQ30">
        <v>60.192</v>
      </c>
      <c r="AR30">
        <v>38.860799999999998</v>
      </c>
      <c r="AS30">
        <v>24.2136</v>
      </c>
      <c r="AT30">
        <v>11.2476</v>
      </c>
      <c r="AU30">
        <v>0</v>
      </c>
      <c r="AV30">
        <v>40.990400000000001</v>
      </c>
      <c r="AW30">
        <v>54.061799999999998</v>
      </c>
      <c r="AX30">
        <v>1.143</v>
      </c>
      <c r="AY30">
        <v>0</v>
      </c>
      <c r="AZ30">
        <f t="shared" si="0"/>
        <v>84.976792999999986</v>
      </c>
      <c r="BA30">
        <f t="shared" si="1"/>
        <v>2921.3177689999998</v>
      </c>
      <c r="BD30">
        <v>4.2938999999999998</v>
      </c>
      <c r="BE30">
        <v>0</v>
      </c>
      <c r="BF30">
        <v>2.0735E-2</v>
      </c>
      <c r="BG30">
        <v>0</v>
      </c>
      <c r="BH30">
        <v>3.7160000000000001E-3</v>
      </c>
      <c r="BI30">
        <v>0.85432200000000003</v>
      </c>
      <c r="BJ30">
        <v>0</v>
      </c>
      <c r="BK30">
        <v>0</v>
      </c>
      <c r="BL30">
        <v>0</v>
      </c>
      <c r="BM30">
        <v>0</v>
      </c>
      <c r="BN30">
        <v>1.5341E-2</v>
      </c>
      <c r="BO30">
        <v>2.02</v>
      </c>
      <c r="BP30">
        <v>2.19</v>
      </c>
      <c r="BQ30">
        <v>3.542468</v>
      </c>
      <c r="BR30">
        <v>0</v>
      </c>
      <c r="BS30">
        <v>1.64</v>
      </c>
      <c r="BT30">
        <v>0.35699999999999998</v>
      </c>
      <c r="BU30">
        <v>2.6925140000000001</v>
      </c>
      <c r="BV30">
        <v>1.341844</v>
      </c>
      <c r="BW30">
        <v>9.44</v>
      </c>
      <c r="BX30">
        <v>2.1290619999999998</v>
      </c>
      <c r="BY30">
        <v>0.26</v>
      </c>
      <c r="BZ30">
        <v>1.9381029999999999</v>
      </c>
      <c r="CA30">
        <v>3.5116909999999999</v>
      </c>
      <c r="CB30">
        <v>1.89</v>
      </c>
      <c r="CC30">
        <v>0.81</v>
      </c>
      <c r="CD30">
        <v>1.84</v>
      </c>
      <c r="CE30">
        <v>0.94</v>
      </c>
      <c r="CF30">
        <v>0.18</v>
      </c>
      <c r="CG30">
        <v>3.77</v>
      </c>
      <c r="CH30">
        <v>0.77280000000000004</v>
      </c>
      <c r="CI30">
        <v>7.24</v>
      </c>
      <c r="CJ30">
        <v>1.92</v>
      </c>
      <c r="CK30">
        <v>1.61</v>
      </c>
      <c r="CL30">
        <v>5.3137020000000001</v>
      </c>
      <c r="CM30">
        <v>0.935114</v>
      </c>
      <c r="CN30">
        <v>3.542468</v>
      </c>
      <c r="CO30">
        <v>3</v>
      </c>
      <c r="CP30">
        <v>0.99528000000000005</v>
      </c>
      <c r="CQ30">
        <v>2.7933970000000001</v>
      </c>
      <c r="CR30">
        <v>3.52</v>
      </c>
      <c r="CS30">
        <v>2.006977</v>
      </c>
      <c r="CT30">
        <v>1.9429620000000001</v>
      </c>
      <c r="CU30">
        <v>1.588651</v>
      </c>
      <c r="CV30">
        <v>0.787215</v>
      </c>
      <c r="CW30">
        <v>1.327531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84.976792999999986</v>
      </c>
    </row>
    <row r="31" spans="1:114">
      <c r="A31" t="s">
        <v>73</v>
      </c>
      <c r="B31">
        <v>0</v>
      </c>
      <c r="C31">
        <v>0</v>
      </c>
      <c r="D31">
        <v>5.48</v>
      </c>
      <c r="E31">
        <v>0</v>
      </c>
      <c r="F31">
        <v>0</v>
      </c>
      <c r="G31">
        <v>22.62</v>
      </c>
      <c r="H31">
        <v>0</v>
      </c>
      <c r="I31">
        <v>97.726500000000001</v>
      </c>
      <c r="J31">
        <v>1.143</v>
      </c>
      <c r="K31">
        <v>687.84215500000005</v>
      </c>
      <c r="L31">
        <v>437.60275000000001</v>
      </c>
      <c r="M31">
        <v>92.92</v>
      </c>
      <c r="N31">
        <v>119.15625</v>
      </c>
      <c r="O31">
        <v>62.395311999999997</v>
      </c>
      <c r="P31">
        <v>127.262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20.731850000000001</v>
      </c>
      <c r="W31">
        <v>34.799309999999998</v>
      </c>
      <c r="X31">
        <v>147.515625</v>
      </c>
      <c r="Y31">
        <v>0</v>
      </c>
      <c r="Z31">
        <v>13.1076</v>
      </c>
      <c r="AA31">
        <v>28.09872</v>
      </c>
      <c r="AB31">
        <v>27.426880000000001</v>
      </c>
      <c r="AC31">
        <v>10.02744</v>
      </c>
      <c r="AD31">
        <v>18.864599999999999</v>
      </c>
      <c r="AE31">
        <v>0</v>
      </c>
      <c r="AF31">
        <v>27.431999999999999</v>
      </c>
      <c r="AG31">
        <v>43.256799999999998</v>
      </c>
      <c r="AH31">
        <v>120.65949999999999</v>
      </c>
      <c r="AI31">
        <v>3.9569999999999999</v>
      </c>
      <c r="AJ31">
        <v>0</v>
      </c>
      <c r="AK31">
        <v>54.177999999999997</v>
      </c>
      <c r="AL31">
        <v>2.5564</v>
      </c>
      <c r="AM31">
        <v>10.7562</v>
      </c>
      <c r="AN31">
        <v>0.80318999999999996</v>
      </c>
      <c r="AO31">
        <v>0</v>
      </c>
      <c r="AP31">
        <v>0.76859999999999995</v>
      </c>
      <c r="AQ31">
        <v>60.192</v>
      </c>
      <c r="AR31">
        <v>35.328000000000003</v>
      </c>
      <c r="AS31">
        <v>24.2136</v>
      </c>
      <c r="AT31">
        <v>11.2476</v>
      </c>
      <c r="AU31">
        <v>0</v>
      </c>
      <c r="AV31">
        <v>40.990400000000001</v>
      </c>
      <c r="AW31">
        <v>54.061799999999998</v>
      </c>
      <c r="AX31">
        <v>1.143</v>
      </c>
      <c r="AY31">
        <v>0</v>
      </c>
      <c r="AZ31">
        <f t="shared" si="0"/>
        <v>85.642309999999981</v>
      </c>
      <c r="BA31">
        <f t="shared" si="1"/>
        <v>2972.8492059999999</v>
      </c>
      <c r="BD31">
        <v>4.2938999999999998</v>
      </c>
      <c r="BE31">
        <v>0</v>
      </c>
      <c r="BF31">
        <v>2.0660999999999999E-2</v>
      </c>
      <c r="BG31">
        <v>0</v>
      </c>
      <c r="BH31">
        <v>3.7160000000000001E-3</v>
      </c>
      <c r="BI31">
        <v>0.85432200000000003</v>
      </c>
      <c r="BJ31">
        <v>0</v>
      </c>
      <c r="BK31">
        <v>0</v>
      </c>
      <c r="BL31">
        <v>0</v>
      </c>
      <c r="BM31">
        <v>0</v>
      </c>
      <c r="BN31">
        <v>1.5341E-2</v>
      </c>
      <c r="BO31">
        <v>2.02</v>
      </c>
      <c r="BP31">
        <v>2.19</v>
      </c>
      <c r="BQ31">
        <v>3.542468</v>
      </c>
      <c r="BR31">
        <v>5.5199999999999999E-2</v>
      </c>
      <c r="BS31">
        <v>1.64</v>
      </c>
      <c r="BT31">
        <v>0.71399999999999997</v>
      </c>
      <c r="BU31">
        <v>2.6925140000000001</v>
      </c>
      <c r="BV31">
        <v>1.341844</v>
      </c>
      <c r="BW31">
        <v>9.44</v>
      </c>
      <c r="BX31">
        <v>2.1290619999999998</v>
      </c>
      <c r="BY31">
        <v>0.26</v>
      </c>
      <c r="BZ31">
        <v>1.9381029999999999</v>
      </c>
      <c r="CA31">
        <v>3.5116909999999999</v>
      </c>
      <c r="CB31">
        <v>1.89</v>
      </c>
      <c r="CC31">
        <v>0.8</v>
      </c>
      <c r="CD31">
        <v>1.81</v>
      </c>
      <c r="CE31">
        <v>0.94</v>
      </c>
      <c r="CF31">
        <v>0.18</v>
      </c>
      <c r="CG31">
        <v>3.77</v>
      </c>
      <c r="CH31">
        <v>0.96599999999999997</v>
      </c>
      <c r="CI31">
        <v>7.24</v>
      </c>
      <c r="CJ31">
        <v>1.92</v>
      </c>
      <c r="CK31">
        <v>1.61</v>
      </c>
      <c r="CL31">
        <v>5.3137020000000001</v>
      </c>
      <c r="CM31">
        <v>0.935114</v>
      </c>
      <c r="CN31">
        <v>3.542468</v>
      </c>
      <c r="CO31">
        <v>3</v>
      </c>
      <c r="CP31">
        <v>0.99528000000000005</v>
      </c>
      <c r="CQ31">
        <v>2.7933970000000001</v>
      </c>
      <c r="CR31">
        <v>3.52</v>
      </c>
      <c r="CS31">
        <v>2.006977</v>
      </c>
      <c r="CT31">
        <v>1.9429620000000001</v>
      </c>
      <c r="CU31">
        <v>1.588651</v>
      </c>
      <c r="CV31">
        <v>0.88740600000000003</v>
      </c>
      <c r="CW31">
        <v>1.327531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85.642309999999981</v>
      </c>
    </row>
    <row r="32" spans="1:114">
      <c r="A32" t="s">
        <v>74</v>
      </c>
      <c r="B32">
        <v>0</v>
      </c>
      <c r="C32">
        <v>0</v>
      </c>
      <c r="D32">
        <v>5.48</v>
      </c>
      <c r="E32">
        <v>0</v>
      </c>
      <c r="F32">
        <v>0</v>
      </c>
      <c r="G32">
        <v>22.62</v>
      </c>
      <c r="H32">
        <v>0</v>
      </c>
      <c r="I32">
        <v>97.726500000000001</v>
      </c>
      <c r="J32">
        <v>1.143</v>
      </c>
      <c r="K32">
        <v>687.84215500000005</v>
      </c>
      <c r="L32">
        <v>437.60275000000001</v>
      </c>
      <c r="M32">
        <v>92.92</v>
      </c>
      <c r="N32">
        <v>119.15625</v>
      </c>
      <c r="O32">
        <v>62.395311999999997</v>
      </c>
      <c r="P32">
        <v>127.262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20.731850000000001</v>
      </c>
      <c r="W32">
        <v>34.799309999999998</v>
      </c>
      <c r="X32">
        <v>147.515625</v>
      </c>
      <c r="Y32">
        <v>0</v>
      </c>
      <c r="Z32">
        <v>19.6614</v>
      </c>
      <c r="AA32">
        <v>28.09872</v>
      </c>
      <c r="AB32">
        <v>27.426880000000001</v>
      </c>
      <c r="AC32">
        <v>20.074672</v>
      </c>
      <c r="AD32">
        <v>28.296900000000001</v>
      </c>
      <c r="AE32">
        <v>0</v>
      </c>
      <c r="AF32">
        <v>30.784800000000001</v>
      </c>
      <c r="AG32">
        <v>43.256799999999998</v>
      </c>
      <c r="AH32">
        <v>120.65949999999999</v>
      </c>
      <c r="AI32">
        <v>17.146999999999998</v>
      </c>
      <c r="AJ32">
        <v>0</v>
      </c>
      <c r="AK32">
        <v>54.177999999999997</v>
      </c>
      <c r="AL32">
        <v>2.5564</v>
      </c>
      <c r="AM32">
        <v>10.7562</v>
      </c>
      <c r="AN32">
        <v>0.80318999999999996</v>
      </c>
      <c r="AO32">
        <v>0</v>
      </c>
      <c r="AP32">
        <v>0.76859999999999995</v>
      </c>
      <c r="AQ32">
        <v>60.192</v>
      </c>
      <c r="AR32">
        <v>35.328000000000003</v>
      </c>
      <c r="AS32">
        <v>24.2136</v>
      </c>
      <c r="AT32">
        <v>11.2476</v>
      </c>
      <c r="AU32">
        <v>0</v>
      </c>
      <c r="AV32">
        <v>40.990400000000001</v>
      </c>
      <c r="AW32">
        <v>54.061799999999998</v>
      </c>
      <c r="AX32">
        <v>1.143</v>
      </c>
      <c r="AY32">
        <v>0</v>
      </c>
      <c r="AZ32">
        <f t="shared" si="0"/>
        <v>86.515602999999984</v>
      </c>
      <c r="BA32">
        <f t="shared" si="1"/>
        <v>3016.2986310000001</v>
      </c>
      <c r="BD32">
        <v>4.2938999999999998</v>
      </c>
      <c r="BE32">
        <v>0</v>
      </c>
      <c r="BF32">
        <v>2.0660999999999999E-2</v>
      </c>
      <c r="BG32">
        <v>0</v>
      </c>
      <c r="BH32">
        <v>3.7160000000000001E-3</v>
      </c>
      <c r="BI32">
        <v>0.85432200000000003</v>
      </c>
      <c r="BJ32">
        <v>0</v>
      </c>
      <c r="BK32">
        <v>0</v>
      </c>
      <c r="BL32">
        <v>0</v>
      </c>
      <c r="BM32">
        <v>0</v>
      </c>
      <c r="BN32">
        <v>1.5341E-2</v>
      </c>
      <c r="BO32">
        <v>2.02</v>
      </c>
      <c r="BP32">
        <v>2.19</v>
      </c>
      <c r="BQ32">
        <v>3.542468</v>
      </c>
      <c r="BR32">
        <v>0.49992799999999998</v>
      </c>
      <c r="BS32">
        <v>1.64</v>
      </c>
      <c r="BT32">
        <v>1.071</v>
      </c>
      <c r="BU32">
        <v>2.6925140000000001</v>
      </c>
      <c r="BV32">
        <v>1.341844</v>
      </c>
      <c r="BW32">
        <v>9.44</v>
      </c>
      <c r="BX32">
        <v>2.1290619999999998</v>
      </c>
      <c r="BY32">
        <v>0.26</v>
      </c>
      <c r="BZ32">
        <v>1.9381029999999999</v>
      </c>
      <c r="CA32">
        <v>3.5116909999999999</v>
      </c>
      <c r="CB32">
        <v>1.89</v>
      </c>
      <c r="CC32">
        <v>0.8</v>
      </c>
      <c r="CD32">
        <v>1.81</v>
      </c>
      <c r="CE32">
        <v>0.94</v>
      </c>
      <c r="CF32">
        <v>0.18</v>
      </c>
      <c r="CG32">
        <v>3.77</v>
      </c>
      <c r="CH32">
        <v>0.96599999999999997</v>
      </c>
      <c r="CI32">
        <v>7.24</v>
      </c>
      <c r="CJ32">
        <v>1.92</v>
      </c>
      <c r="CK32">
        <v>1.61</v>
      </c>
      <c r="CL32">
        <v>5.3137020000000001</v>
      </c>
      <c r="CM32">
        <v>0.935114</v>
      </c>
      <c r="CN32">
        <v>3.542468</v>
      </c>
      <c r="CO32">
        <v>3</v>
      </c>
      <c r="CP32">
        <v>0.99528000000000005</v>
      </c>
      <c r="CQ32">
        <v>2.7933970000000001</v>
      </c>
      <c r="CR32">
        <v>3.52</v>
      </c>
      <c r="CS32">
        <v>2.006977</v>
      </c>
      <c r="CT32">
        <v>1.9429620000000001</v>
      </c>
      <c r="CU32">
        <v>1.588651</v>
      </c>
      <c r="CV32">
        <v>0.95897100000000002</v>
      </c>
      <c r="CW32">
        <v>1.327531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86.515602999999984</v>
      </c>
    </row>
    <row r="33" spans="1:114">
      <c r="A33" t="s">
        <v>75</v>
      </c>
      <c r="B33">
        <v>0</v>
      </c>
      <c r="C33">
        <v>0</v>
      </c>
      <c r="D33">
        <v>5.48</v>
      </c>
      <c r="E33">
        <v>0</v>
      </c>
      <c r="F33">
        <v>0</v>
      </c>
      <c r="G33">
        <v>22.62</v>
      </c>
      <c r="H33">
        <v>0</v>
      </c>
      <c r="I33">
        <v>97.726500000000001</v>
      </c>
      <c r="J33">
        <v>1.143</v>
      </c>
      <c r="K33">
        <v>687.84215500000005</v>
      </c>
      <c r="L33">
        <v>437.60275000000001</v>
      </c>
      <c r="M33">
        <v>92.92</v>
      </c>
      <c r="N33">
        <v>119.15625</v>
      </c>
      <c r="O33">
        <v>62.395311999999997</v>
      </c>
      <c r="P33">
        <v>127.262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20.731850000000001</v>
      </c>
      <c r="W33">
        <v>34.799309999999998</v>
      </c>
      <c r="X33">
        <v>147.515625</v>
      </c>
      <c r="Y33">
        <v>0</v>
      </c>
      <c r="Z33">
        <v>19.6614</v>
      </c>
      <c r="AA33">
        <v>28.09872</v>
      </c>
      <c r="AB33">
        <v>27.426880000000001</v>
      </c>
      <c r="AC33">
        <v>20.074672</v>
      </c>
      <c r="AD33">
        <v>28.296900000000001</v>
      </c>
      <c r="AE33">
        <v>0</v>
      </c>
      <c r="AF33">
        <v>30.784800000000001</v>
      </c>
      <c r="AG33">
        <v>43.256799999999998</v>
      </c>
      <c r="AH33">
        <v>120.65949999999999</v>
      </c>
      <c r="AI33">
        <v>17.146999999999998</v>
      </c>
      <c r="AJ33">
        <v>0</v>
      </c>
      <c r="AK33">
        <v>54.177999999999997</v>
      </c>
      <c r="AL33">
        <v>2.5564</v>
      </c>
      <c r="AM33">
        <v>10.7562</v>
      </c>
      <c r="AN33">
        <v>0.80318999999999996</v>
      </c>
      <c r="AO33">
        <v>0</v>
      </c>
      <c r="AP33">
        <v>0.76859999999999995</v>
      </c>
      <c r="AQ33">
        <v>60.192</v>
      </c>
      <c r="AR33">
        <v>35.328000000000003</v>
      </c>
      <c r="AS33">
        <v>24.2136</v>
      </c>
      <c r="AT33">
        <v>11.2476</v>
      </c>
      <c r="AU33">
        <v>0</v>
      </c>
      <c r="AV33">
        <v>40.990400000000001</v>
      </c>
      <c r="AW33">
        <v>54.061799999999998</v>
      </c>
      <c r="AX33">
        <v>1.143</v>
      </c>
      <c r="AY33">
        <v>0</v>
      </c>
      <c r="AZ33">
        <f t="shared" si="0"/>
        <v>86.792193999999981</v>
      </c>
      <c r="BA33">
        <f t="shared" si="1"/>
        <v>3016.5752220000004</v>
      </c>
      <c r="BD33">
        <v>4.2938999999999998</v>
      </c>
      <c r="BE33">
        <v>0</v>
      </c>
      <c r="BF33">
        <v>2.0660999999999999E-2</v>
      </c>
      <c r="BG33">
        <v>0</v>
      </c>
      <c r="BH33">
        <v>3.7160000000000001E-3</v>
      </c>
      <c r="BI33">
        <v>0.85432200000000003</v>
      </c>
      <c r="BJ33">
        <v>0</v>
      </c>
      <c r="BK33">
        <v>0</v>
      </c>
      <c r="BL33">
        <v>0</v>
      </c>
      <c r="BM33">
        <v>0</v>
      </c>
      <c r="BN33">
        <v>1.5341E-2</v>
      </c>
      <c r="BO33">
        <v>2.02</v>
      </c>
      <c r="BP33">
        <v>2.19</v>
      </c>
      <c r="BQ33">
        <v>3.542468</v>
      </c>
      <c r="BR33">
        <v>0.49992799999999998</v>
      </c>
      <c r="BS33">
        <v>1.64</v>
      </c>
      <c r="BT33">
        <v>1.2474000000000001</v>
      </c>
      <c r="BU33">
        <v>2.6925140000000001</v>
      </c>
      <c r="BV33">
        <v>1.341844</v>
      </c>
      <c r="BW33">
        <v>9.44</v>
      </c>
      <c r="BX33">
        <v>2.1290619999999998</v>
      </c>
      <c r="BY33">
        <v>0.26</v>
      </c>
      <c r="BZ33">
        <v>1.9381029999999999</v>
      </c>
      <c r="CA33">
        <v>3.5116909999999999</v>
      </c>
      <c r="CB33">
        <v>1.89</v>
      </c>
      <c r="CC33">
        <v>0.8</v>
      </c>
      <c r="CD33">
        <v>1.81</v>
      </c>
      <c r="CE33">
        <v>0.94</v>
      </c>
      <c r="CF33">
        <v>0.18</v>
      </c>
      <c r="CG33">
        <v>3.77</v>
      </c>
      <c r="CH33">
        <v>0.96599999999999997</v>
      </c>
      <c r="CI33">
        <v>7.24</v>
      </c>
      <c r="CJ33">
        <v>1.92</v>
      </c>
      <c r="CK33">
        <v>1.61</v>
      </c>
      <c r="CL33">
        <v>5.3137020000000001</v>
      </c>
      <c r="CM33">
        <v>0.935114</v>
      </c>
      <c r="CN33">
        <v>3.542468</v>
      </c>
      <c r="CO33">
        <v>3</v>
      </c>
      <c r="CP33">
        <v>0.99528000000000005</v>
      </c>
      <c r="CQ33">
        <v>2.7933970000000001</v>
      </c>
      <c r="CR33">
        <v>3.52</v>
      </c>
      <c r="CS33">
        <v>2.006977</v>
      </c>
      <c r="CT33">
        <v>1.9429620000000001</v>
      </c>
      <c r="CU33">
        <v>1.588651</v>
      </c>
      <c r="CV33">
        <v>1.0591619999999999</v>
      </c>
      <c r="CW33">
        <v>1.327531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86.792193999999981</v>
      </c>
    </row>
    <row r="34" spans="1:114">
      <c r="A34" t="s">
        <v>76</v>
      </c>
      <c r="B34">
        <v>0</v>
      </c>
      <c r="C34">
        <v>0</v>
      </c>
      <c r="D34">
        <v>5.48</v>
      </c>
      <c r="E34">
        <v>0</v>
      </c>
      <c r="F34">
        <v>0</v>
      </c>
      <c r="G34">
        <v>22.62</v>
      </c>
      <c r="H34">
        <v>0</v>
      </c>
      <c r="I34">
        <v>97.726500000000001</v>
      </c>
      <c r="J34">
        <v>1.143</v>
      </c>
      <c r="K34">
        <v>687.84215500000005</v>
      </c>
      <c r="L34">
        <v>437.60275000000001</v>
      </c>
      <c r="M34">
        <v>92.92</v>
      </c>
      <c r="N34">
        <v>119.15625</v>
      </c>
      <c r="O34">
        <v>62.395311999999997</v>
      </c>
      <c r="P34">
        <v>127.262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20.731850000000001</v>
      </c>
      <c r="W34">
        <v>34.799309999999998</v>
      </c>
      <c r="X34">
        <v>147.515625</v>
      </c>
      <c r="Y34">
        <v>0</v>
      </c>
      <c r="Z34">
        <v>19.6614</v>
      </c>
      <c r="AA34">
        <v>28.09872</v>
      </c>
      <c r="AB34">
        <v>27.426880000000001</v>
      </c>
      <c r="AC34">
        <v>20.074672</v>
      </c>
      <c r="AD34">
        <v>28.296900000000001</v>
      </c>
      <c r="AE34">
        <v>0</v>
      </c>
      <c r="AF34">
        <v>30.784800000000001</v>
      </c>
      <c r="AG34">
        <v>43.256799999999998</v>
      </c>
      <c r="AH34">
        <v>120.65949999999999</v>
      </c>
      <c r="AI34">
        <v>17.146999999999998</v>
      </c>
      <c r="AJ34">
        <v>0</v>
      </c>
      <c r="AK34">
        <v>54.177999999999997</v>
      </c>
      <c r="AL34">
        <v>2.5564</v>
      </c>
      <c r="AM34">
        <v>10.7562</v>
      </c>
      <c r="AN34">
        <v>0.80318999999999996</v>
      </c>
      <c r="AO34">
        <v>0</v>
      </c>
      <c r="AP34">
        <v>0.76859999999999995</v>
      </c>
      <c r="AQ34">
        <v>60.192</v>
      </c>
      <c r="AR34">
        <v>35.328000000000003</v>
      </c>
      <c r="AS34">
        <v>24.2136</v>
      </c>
      <c r="AT34">
        <v>11.2476</v>
      </c>
      <c r="AU34">
        <v>0</v>
      </c>
      <c r="AV34">
        <v>40.990400000000001</v>
      </c>
      <c r="AW34">
        <v>54.061799999999998</v>
      </c>
      <c r="AX34">
        <v>1.143</v>
      </c>
      <c r="AY34">
        <v>0</v>
      </c>
      <c r="AZ34">
        <f t="shared" si="0"/>
        <v>86.878071999999975</v>
      </c>
      <c r="BA34">
        <f t="shared" si="1"/>
        <v>3016.6611000000003</v>
      </c>
      <c r="BD34">
        <v>4.2938999999999998</v>
      </c>
      <c r="BE34">
        <v>0</v>
      </c>
      <c r="BF34">
        <v>2.0660999999999999E-2</v>
      </c>
      <c r="BG34">
        <v>0</v>
      </c>
      <c r="BH34">
        <v>3.7160000000000001E-3</v>
      </c>
      <c r="BI34">
        <v>0.85432200000000003</v>
      </c>
      <c r="BJ34">
        <v>0</v>
      </c>
      <c r="BK34">
        <v>0</v>
      </c>
      <c r="BL34">
        <v>0</v>
      </c>
      <c r="BM34">
        <v>0</v>
      </c>
      <c r="BN34">
        <v>1.5341E-2</v>
      </c>
      <c r="BO34">
        <v>2.02</v>
      </c>
      <c r="BP34">
        <v>2.19</v>
      </c>
      <c r="BQ34">
        <v>3.542468</v>
      </c>
      <c r="BR34">
        <v>0.49992799999999998</v>
      </c>
      <c r="BS34">
        <v>1.64</v>
      </c>
      <c r="BT34">
        <v>1.2474000000000001</v>
      </c>
      <c r="BU34">
        <v>2.6925140000000001</v>
      </c>
      <c r="BV34">
        <v>1.341844</v>
      </c>
      <c r="BW34">
        <v>9.44</v>
      </c>
      <c r="BX34">
        <v>2.1290619999999998</v>
      </c>
      <c r="BY34">
        <v>0.26</v>
      </c>
      <c r="BZ34">
        <v>1.9381029999999999</v>
      </c>
      <c r="CA34">
        <v>3.5116909999999999</v>
      </c>
      <c r="CB34">
        <v>1.89</v>
      </c>
      <c r="CC34">
        <v>0.8</v>
      </c>
      <c r="CD34">
        <v>1.81</v>
      </c>
      <c r="CE34">
        <v>0.94</v>
      </c>
      <c r="CF34">
        <v>0.18</v>
      </c>
      <c r="CG34">
        <v>3.77</v>
      </c>
      <c r="CH34">
        <v>0.96599999999999997</v>
      </c>
      <c r="CI34">
        <v>7.24</v>
      </c>
      <c r="CJ34">
        <v>1.92</v>
      </c>
      <c r="CK34">
        <v>1.61</v>
      </c>
      <c r="CL34">
        <v>5.3137020000000001</v>
      </c>
      <c r="CM34">
        <v>0.935114</v>
      </c>
      <c r="CN34">
        <v>3.542468</v>
      </c>
      <c r="CO34">
        <v>3</v>
      </c>
      <c r="CP34">
        <v>0.99528000000000005</v>
      </c>
      <c r="CQ34">
        <v>2.7933970000000001</v>
      </c>
      <c r="CR34">
        <v>3.52</v>
      </c>
      <c r="CS34">
        <v>2.006977</v>
      </c>
      <c r="CT34">
        <v>1.9429620000000001</v>
      </c>
      <c r="CU34">
        <v>1.588651</v>
      </c>
      <c r="CV34">
        <v>1.1450400000000001</v>
      </c>
      <c r="CW34">
        <v>1.327531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86.878071999999975</v>
      </c>
    </row>
    <row r="35" spans="1:114">
      <c r="A35" t="s">
        <v>77</v>
      </c>
      <c r="B35">
        <v>0</v>
      </c>
      <c r="C35">
        <v>0</v>
      </c>
      <c r="D35">
        <v>5.48</v>
      </c>
      <c r="E35">
        <v>0</v>
      </c>
      <c r="F35">
        <v>0</v>
      </c>
      <c r="G35">
        <v>22.62</v>
      </c>
      <c r="H35">
        <v>0</v>
      </c>
      <c r="I35">
        <v>96.583500000000001</v>
      </c>
      <c r="J35">
        <v>1.143</v>
      </c>
      <c r="K35">
        <v>687.84215500000005</v>
      </c>
      <c r="L35">
        <v>437.60275000000001</v>
      </c>
      <c r="M35">
        <v>92.92</v>
      </c>
      <c r="N35">
        <v>119.15625</v>
      </c>
      <c r="O35">
        <v>62.395311999999997</v>
      </c>
      <c r="P35">
        <v>127.262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20.731850000000001</v>
      </c>
      <c r="W35">
        <v>34.799309999999998</v>
      </c>
      <c r="X35">
        <v>147.515625</v>
      </c>
      <c r="Y35">
        <v>0</v>
      </c>
      <c r="Z35">
        <v>19.6614</v>
      </c>
      <c r="AA35">
        <v>28.09872</v>
      </c>
      <c r="AB35">
        <v>27.426880000000001</v>
      </c>
      <c r="AC35">
        <v>20.074672</v>
      </c>
      <c r="AD35">
        <v>28.296900000000001</v>
      </c>
      <c r="AE35">
        <v>0</v>
      </c>
      <c r="AF35">
        <v>30.784800000000001</v>
      </c>
      <c r="AG35">
        <v>43.256799999999998</v>
      </c>
      <c r="AH35">
        <v>120.65949999999999</v>
      </c>
      <c r="AI35">
        <v>17.146999999999998</v>
      </c>
      <c r="AJ35">
        <v>0</v>
      </c>
      <c r="AK35">
        <v>54.177999999999997</v>
      </c>
      <c r="AL35">
        <v>2.5564</v>
      </c>
      <c r="AM35">
        <v>10.7562</v>
      </c>
      <c r="AN35">
        <v>0.82277999999999996</v>
      </c>
      <c r="AO35">
        <v>0</v>
      </c>
      <c r="AP35">
        <v>0.76859999999999995</v>
      </c>
      <c r="AQ35">
        <v>60.192</v>
      </c>
      <c r="AR35">
        <v>35.328000000000003</v>
      </c>
      <c r="AS35">
        <v>24.2136</v>
      </c>
      <c r="AT35">
        <v>11.2476</v>
      </c>
      <c r="AU35">
        <v>0</v>
      </c>
      <c r="AV35">
        <v>40.990400000000001</v>
      </c>
      <c r="AW35">
        <v>54.061799999999998</v>
      </c>
      <c r="AX35">
        <v>1.143</v>
      </c>
      <c r="AY35">
        <v>0</v>
      </c>
      <c r="AZ35">
        <f t="shared" si="0"/>
        <v>86.923949999999991</v>
      </c>
      <c r="BA35">
        <f t="shared" si="1"/>
        <v>3015.583568</v>
      </c>
      <c r="BD35">
        <v>4.2938999999999998</v>
      </c>
      <c r="BE35">
        <v>0</v>
      </c>
      <c r="BF35">
        <v>2.0660999999999999E-2</v>
      </c>
      <c r="BG35">
        <v>0</v>
      </c>
      <c r="BH35">
        <v>3.7160000000000001E-3</v>
      </c>
      <c r="BI35">
        <v>0.85432200000000003</v>
      </c>
      <c r="BJ35">
        <v>0</v>
      </c>
      <c r="BK35">
        <v>0</v>
      </c>
      <c r="BL35">
        <v>0</v>
      </c>
      <c r="BM35">
        <v>0</v>
      </c>
      <c r="BN35">
        <v>1.5341E-2</v>
      </c>
      <c r="BO35">
        <v>2.02</v>
      </c>
      <c r="BP35">
        <v>2.19</v>
      </c>
      <c r="BQ35">
        <v>3.542468</v>
      </c>
      <c r="BR35">
        <v>0.49992799999999998</v>
      </c>
      <c r="BS35">
        <v>1.6</v>
      </c>
      <c r="BT35">
        <v>1.2474000000000001</v>
      </c>
      <c r="BU35">
        <v>2.6925140000000001</v>
      </c>
      <c r="BV35">
        <v>1.341844</v>
      </c>
      <c r="BW35">
        <v>9.44</v>
      </c>
      <c r="BX35">
        <v>2.1290619999999998</v>
      </c>
      <c r="BY35">
        <v>0.26</v>
      </c>
      <c r="BZ35">
        <v>1.9381029999999999</v>
      </c>
      <c r="CA35">
        <v>3.5116909999999999</v>
      </c>
      <c r="CB35">
        <v>1.89</v>
      </c>
      <c r="CC35">
        <v>0.8</v>
      </c>
      <c r="CD35">
        <v>1.81</v>
      </c>
      <c r="CE35">
        <v>0.94</v>
      </c>
      <c r="CF35">
        <v>0.18</v>
      </c>
      <c r="CG35">
        <v>3.77</v>
      </c>
      <c r="CH35">
        <v>0.96599999999999997</v>
      </c>
      <c r="CI35">
        <v>7.24</v>
      </c>
      <c r="CJ35">
        <v>1.92</v>
      </c>
      <c r="CK35">
        <v>1.61</v>
      </c>
      <c r="CL35">
        <v>5.3137020000000001</v>
      </c>
      <c r="CM35">
        <v>0.935114</v>
      </c>
      <c r="CN35">
        <v>3.542468</v>
      </c>
      <c r="CO35">
        <v>3</v>
      </c>
      <c r="CP35">
        <v>0.99528000000000005</v>
      </c>
      <c r="CQ35">
        <v>2.7933970000000001</v>
      </c>
      <c r="CR35">
        <v>3.52</v>
      </c>
      <c r="CS35">
        <v>2.006977</v>
      </c>
      <c r="CT35">
        <v>1.9429620000000001</v>
      </c>
      <c r="CU35">
        <v>1.588651</v>
      </c>
      <c r="CV35">
        <v>1.230918</v>
      </c>
      <c r="CW35">
        <v>1.327531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86.923949999999991</v>
      </c>
    </row>
    <row r="36" spans="1:114">
      <c r="A36" t="s">
        <v>78</v>
      </c>
      <c r="B36">
        <v>0</v>
      </c>
      <c r="C36">
        <v>0</v>
      </c>
      <c r="D36">
        <v>5.48</v>
      </c>
      <c r="E36">
        <v>0</v>
      </c>
      <c r="F36">
        <v>0</v>
      </c>
      <c r="G36">
        <v>22.62</v>
      </c>
      <c r="H36">
        <v>0</v>
      </c>
      <c r="I36">
        <v>96.583500000000001</v>
      </c>
      <c r="J36">
        <v>1.143</v>
      </c>
      <c r="K36">
        <v>687.84215500000005</v>
      </c>
      <c r="L36">
        <v>437.60275000000001</v>
      </c>
      <c r="M36">
        <v>92.92</v>
      </c>
      <c r="N36">
        <v>119.15625</v>
      </c>
      <c r="O36">
        <v>62.395311999999997</v>
      </c>
      <c r="P36">
        <v>127.262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20.731850000000001</v>
      </c>
      <c r="W36">
        <v>34.799309999999998</v>
      </c>
      <c r="X36">
        <v>147.515625</v>
      </c>
      <c r="Y36">
        <v>0</v>
      </c>
      <c r="Z36">
        <v>19.6614</v>
      </c>
      <c r="AA36">
        <v>28.09872</v>
      </c>
      <c r="AB36">
        <v>27.426880000000001</v>
      </c>
      <c r="AC36">
        <v>20.074672</v>
      </c>
      <c r="AD36">
        <v>28.296900000000001</v>
      </c>
      <c r="AE36">
        <v>0</v>
      </c>
      <c r="AF36">
        <v>30.784800000000001</v>
      </c>
      <c r="AG36">
        <v>43.256799999999998</v>
      </c>
      <c r="AH36">
        <v>120.65949999999999</v>
      </c>
      <c r="AI36">
        <v>17.146999999999998</v>
      </c>
      <c r="AJ36">
        <v>0</v>
      </c>
      <c r="AK36">
        <v>54.177999999999997</v>
      </c>
      <c r="AL36">
        <v>2.5564</v>
      </c>
      <c r="AM36">
        <v>10.7562</v>
      </c>
      <c r="AN36">
        <v>0.82277999999999996</v>
      </c>
      <c r="AO36">
        <v>0</v>
      </c>
      <c r="AP36">
        <v>0.76859999999999995</v>
      </c>
      <c r="AQ36">
        <v>60.192</v>
      </c>
      <c r="AR36">
        <v>35.328000000000003</v>
      </c>
      <c r="AS36">
        <v>24.2136</v>
      </c>
      <c r="AT36">
        <v>11.2476</v>
      </c>
      <c r="AU36">
        <v>0</v>
      </c>
      <c r="AV36">
        <v>40.990400000000001</v>
      </c>
      <c r="AW36">
        <v>54.061799999999998</v>
      </c>
      <c r="AX36">
        <v>1.143</v>
      </c>
      <c r="AY36">
        <v>0</v>
      </c>
      <c r="AZ36">
        <f t="shared" si="0"/>
        <v>86.923949999999991</v>
      </c>
      <c r="BA36">
        <f t="shared" si="1"/>
        <v>3015.583568</v>
      </c>
      <c r="BD36">
        <v>4.2938999999999998</v>
      </c>
      <c r="BE36">
        <v>0</v>
      </c>
      <c r="BF36">
        <v>2.0660999999999999E-2</v>
      </c>
      <c r="BG36">
        <v>0</v>
      </c>
      <c r="BH36">
        <v>3.7160000000000001E-3</v>
      </c>
      <c r="BI36">
        <v>0.85432200000000003</v>
      </c>
      <c r="BJ36">
        <v>0</v>
      </c>
      <c r="BK36">
        <v>0</v>
      </c>
      <c r="BL36">
        <v>0</v>
      </c>
      <c r="BM36">
        <v>0</v>
      </c>
      <c r="BN36">
        <v>1.5341E-2</v>
      </c>
      <c r="BO36">
        <v>2.02</v>
      </c>
      <c r="BP36">
        <v>2.19</v>
      </c>
      <c r="BQ36">
        <v>3.542468</v>
      </c>
      <c r="BR36">
        <v>0.49992799999999998</v>
      </c>
      <c r="BS36">
        <v>1.6</v>
      </c>
      <c r="BT36">
        <v>1.2474000000000001</v>
      </c>
      <c r="BU36">
        <v>2.6925140000000001</v>
      </c>
      <c r="BV36">
        <v>1.341844</v>
      </c>
      <c r="BW36">
        <v>9.44</v>
      </c>
      <c r="BX36">
        <v>2.1290619999999998</v>
      </c>
      <c r="BY36">
        <v>0.26</v>
      </c>
      <c r="BZ36">
        <v>1.9381029999999999</v>
      </c>
      <c r="CA36">
        <v>3.5116909999999999</v>
      </c>
      <c r="CB36">
        <v>1.89</v>
      </c>
      <c r="CC36">
        <v>0.8</v>
      </c>
      <c r="CD36">
        <v>1.81</v>
      </c>
      <c r="CE36">
        <v>0.94</v>
      </c>
      <c r="CF36">
        <v>0.18</v>
      </c>
      <c r="CG36">
        <v>3.77</v>
      </c>
      <c r="CH36">
        <v>0.96599999999999997</v>
      </c>
      <c r="CI36">
        <v>7.24</v>
      </c>
      <c r="CJ36">
        <v>1.92</v>
      </c>
      <c r="CK36">
        <v>1.61</v>
      </c>
      <c r="CL36">
        <v>5.3137020000000001</v>
      </c>
      <c r="CM36">
        <v>0.935114</v>
      </c>
      <c r="CN36">
        <v>3.542468</v>
      </c>
      <c r="CO36">
        <v>3</v>
      </c>
      <c r="CP36">
        <v>0.99528000000000005</v>
      </c>
      <c r="CQ36">
        <v>2.7933970000000001</v>
      </c>
      <c r="CR36">
        <v>3.52</v>
      </c>
      <c r="CS36">
        <v>2.006977</v>
      </c>
      <c r="CT36">
        <v>1.9429620000000001</v>
      </c>
      <c r="CU36">
        <v>1.588651</v>
      </c>
      <c r="CV36">
        <v>1.230918</v>
      </c>
      <c r="CW36">
        <v>1.327531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86.923949999999991</v>
      </c>
    </row>
    <row r="37" spans="1:114">
      <c r="A37" t="s">
        <v>79</v>
      </c>
      <c r="B37">
        <v>0</v>
      </c>
      <c r="C37">
        <v>0</v>
      </c>
      <c r="D37">
        <v>5.48</v>
      </c>
      <c r="E37">
        <v>0</v>
      </c>
      <c r="F37">
        <v>0</v>
      </c>
      <c r="G37">
        <v>22.62</v>
      </c>
      <c r="H37">
        <v>0</v>
      </c>
      <c r="I37">
        <v>96.583500000000001</v>
      </c>
      <c r="J37">
        <v>1.143</v>
      </c>
      <c r="K37">
        <v>687.84215500000005</v>
      </c>
      <c r="L37">
        <v>437.60275000000001</v>
      </c>
      <c r="M37">
        <v>92.92</v>
      </c>
      <c r="N37">
        <v>119.15625</v>
      </c>
      <c r="O37">
        <v>62.395311999999997</v>
      </c>
      <c r="P37">
        <v>127.262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20.731850000000001</v>
      </c>
      <c r="W37">
        <v>34.799309999999998</v>
      </c>
      <c r="X37">
        <v>147.515625</v>
      </c>
      <c r="Y37">
        <v>0</v>
      </c>
      <c r="Z37">
        <v>19.6614</v>
      </c>
      <c r="AA37">
        <v>28.09872</v>
      </c>
      <c r="AB37">
        <v>27.426880000000001</v>
      </c>
      <c r="AC37">
        <v>20.074672</v>
      </c>
      <c r="AD37">
        <v>28.296900000000001</v>
      </c>
      <c r="AE37">
        <v>0</v>
      </c>
      <c r="AF37">
        <v>30.784800000000001</v>
      </c>
      <c r="AG37">
        <v>43.256799999999998</v>
      </c>
      <c r="AH37">
        <v>120.65949999999999</v>
      </c>
      <c r="AI37">
        <v>17.146999999999998</v>
      </c>
      <c r="AJ37">
        <v>0</v>
      </c>
      <c r="AK37">
        <v>54.177999999999997</v>
      </c>
      <c r="AL37">
        <v>2.5564</v>
      </c>
      <c r="AM37">
        <v>10.7562</v>
      </c>
      <c r="AN37">
        <v>0.82277999999999996</v>
      </c>
      <c r="AO37">
        <v>0</v>
      </c>
      <c r="AP37">
        <v>0.76859999999999995</v>
      </c>
      <c r="AQ37">
        <v>60.192</v>
      </c>
      <c r="AR37">
        <v>35.328000000000003</v>
      </c>
      <c r="AS37">
        <v>24.2136</v>
      </c>
      <c r="AT37">
        <v>11.2476</v>
      </c>
      <c r="AU37">
        <v>0</v>
      </c>
      <c r="AV37">
        <v>40.990400000000001</v>
      </c>
      <c r="AW37">
        <v>54.061799999999998</v>
      </c>
      <c r="AX37">
        <v>1.143</v>
      </c>
      <c r="AY37">
        <v>0</v>
      </c>
      <c r="AZ37">
        <f t="shared" si="0"/>
        <v>85.754801999999984</v>
      </c>
      <c r="BA37">
        <f t="shared" si="1"/>
        <v>3014.4144200000001</v>
      </c>
      <c r="BD37">
        <v>4.2938999999999998</v>
      </c>
      <c r="BE37">
        <v>0</v>
      </c>
      <c r="BF37">
        <v>2.0660999999999999E-2</v>
      </c>
      <c r="BG37">
        <v>0</v>
      </c>
      <c r="BH37">
        <v>3.7160000000000001E-3</v>
      </c>
      <c r="BI37">
        <v>0.85432200000000003</v>
      </c>
      <c r="BJ37">
        <v>0</v>
      </c>
      <c r="BK37">
        <v>0</v>
      </c>
      <c r="BL37">
        <v>0</v>
      </c>
      <c r="BM37">
        <v>0</v>
      </c>
      <c r="BN37">
        <v>1.5341E-2</v>
      </c>
      <c r="BO37">
        <v>2.02</v>
      </c>
      <c r="BP37">
        <v>2.19</v>
      </c>
      <c r="BQ37">
        <v>3.542468</v>
      </c>
      <c r="BR37">
        <v>0.49992799999999998</v>
      </c>
      <c r="BS37">
        <v>1.6</v>
      </c>
      <c r="BT37">
        <v>1.071</v>
      </c>
      <c r="BU37">
        <v>2.6925140000000001</v>
      </c>
      <c r="BV37">
        <v>1.341844</v>
      </c>
      <c r="BW37">
        <v>8.4</v>
      </c>
      <c r="BX37">
        <v>2.1290619999999998</v>
      </c>
      <c r="BY37">
        <v>0.26</v>
      </c>
      <c r="BZ37">
        <v>1.9381029999999999</v>
      </c>
      <c r="CA37">
        <v>3.5116909999999999</v>
      </c>
      <c r="CB37">
        <v>1.89</v>
      </c>
      <c r="CC37">
        <v>0.8</v>
      </c>
      <c r="CD37">
        <v>1.81</v>
      </c>
      <c r="CE37">
        <v>0.94</v>
      </c>
      <c r="CF37">
        <v>0.17</v>
      </c>
      <c r="CG37">
        <v>3.77</v>
      </c>
      <c r="CH37">
        <v>0.96599999999999997</v>
      </c>
      <c r="CI37">
        <v>7.24</v>
      </c>
      <c r="CJ37">
        <v>1.92</v>
      </c>
      <c r="CK37">
        <v>1.61</v>
      </c>
      <c r="CL37">
        <v>5.3137020000000001</v>
      </c>
      <c r="CM37">
        <v>0.935114</v>
      </c>
      <c r="CN37">
        <v>3.542468</v>
      </c>
      <c r="CO37">
        <v>3</v>
      </c>
      <c r="CP37">
        <v>0.99528000000000005</v>
      </c>
      <c r="CQ37">
        <v>2.7933970000000001</v>
      </c>
      <c r="CR37">
        <v>3.52</v>
      </c>
      <c r="CS37">
        <v>2.006977</v>
      </c>
      <c r="CT37">
        <v>1.9429620000000001</v>
      </c>
      <c r="CU37">
        <v>1.588651</v>
      </c>
      <c r="CV37">
        <v>1.28817</v>
      </c>
      <c r="CW37">
        <v>1.327531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85.754801999999984</v>
      </c>
    </row>
    <row r="38" spans="1:114">
      <c r="A38" t="s">
        <v>80</v>
      </c>
      <c r="B38">
        <v>0</v>
      </c>
      <c r="C38">
        <v>0</v>
      </c>
      <c r="D38">
        <v>5.48</v>
      </c>
      <c r="E38">
        <v>0</v>
      </c>
      <c r="F38">
        <v>0</v>
      </c>
      <c r="G38">
        <v>22.62</v>
      </c>
      <c r="H38">
        <v>0</v>
      </c>
      <c r="I38">
        <v>96.583500000000001</v>
      </c>
      <c r="J38">
        <v>1.143</v>
      </c>
      <c r="K38">
        <v>687.84215500000005</v>
      </c>
      <c r="L38">
        <v>437.60275000000001</v>
      </c>
      <c r="M38">
        <v>92.92</v>
      </c>
      <c r="N38">
        <v>119.15625</v>
      </c>
      <c r="O38">
        <v>62.395311999999997</v>
      </c>
      <c r="P38">
        <v>127.262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20.731850000000001</v>
      </c>
      <c r="W38">
        <v>34.799309999999998</v>
      </c>
      <c r="X38">
        <v>147.515625</v>
      </c>
      <c r="Y38">
        <v>0</v>
      </c>
      <c r="Z38">
        <v>13.1076</v>
      </c>
      <c r="AA38">
        <v>28.09872</v>
      </c>
      <c r="AB38">
        <v>27.426880000000001</v>
      </c>
      <c r="AC38">
        <v>20.074672</v>
      </c>
      <c r="AD38">
        <v>18.864599999999999</v>
      </c>
      <c r="AE38">
        <v>0</v>
      </c>
      <c r="AF38">
        <v>18.288</v>
      </c>
      <c r="AG38">
        <v>43.256799999999998</v>
      </c>
      <c r="AH38">
        <v>89.102400000000003</v>
      </c>
      <c r="AI38">
        <v>3.9569999999999999</v>
      </c>
      <c r="AJ38">
        <v>0</v>
      </c>
      <c r="AK38">
        <v>54.177999999999997</v>
      </c>
      <c r="AL38">
        <v>2.5564</v>
      </c>
      <c r="AM38">
        <v>10.7562</v>
      </c>
      <c r="AN38">
        <v>0.82277999999999996</v>
      </c>
      <c r="AO38">
        <v>0</v>
      </c>
      <c r="AP38">
        <v>0.76859999999999995</v>
      </c>
      <c r="AQ38">
        <v>60.192</v>
      </c>
      <c r="AR38">
        <v>35.328000000000003</v>
      </c>
      <c r="AS38">
        <v>24.2136</v>
      </c>
      <c r="AT38">
        <v>11.2476</v>
      </c>
      <c r="AU38">
        <v>0</v>
      </c>
      <c r="AV38">
        <v>40.990400000000001</v>
      </c>
      <c r="AW38">
        <v>54.061799999999998</v>
      </c>
      <c r="AX38">
        <v>1.143</v>
      </c>
      <c r="AY38">
        <v>0</v>
      </c>
      <c r="AZ38">
        <f t="shared" si="0"/>
        <v>84.659673999999981</v>
      </c>
      <c r="BA38">
        <f t="shared" si="1"/>
        <v>2940.0892920000001</v>
      </c>
      <c r="BD38">
        <v>4.2938999999999998</v>
      </c>
      <c r="BE38">
        <v>0</v>
      </c>
      <c r="BF38">
        <v>2.0660999999999999E-2</v>
      </c>
      <c r="BG38">
        <v>0</v>
      </c>
      <c r="BH38">
        <v>3.7160000000000001E-3</v>
      </c>
      <c r="BI38">
        <v>0.85432200000000003</v>
      </c>
      <c r="BJ38">
        <v>0</v>
      </c>
      <c r="BK38">
        <v>0</v>
      </c>
      <c r="BL38">
        <v>0</v>
      </c>
      <c r="BM38">
        <v>0</v>
      </c>
      <c r="BN38">
        <v>1.5341E-2</v>
      </c>
      <c r="BO38">
        <v>2.02</v>
      </c>
      <c r="BP38">
        <v>2.19</v>
      </c>
      <c r="BQ38">
        <v>3.542468</v>
      </c>
      <c r="BR38">
        <v>1.38E-2</v>
      </c>
      <c r="BS38">
        <v>1.6</v>
      </c>
      <c r="BT38">
        <v>0.71399999999999997</v>
      </c>
      <c r="BU38">
        <v>2.6925140000000001</v>
      </c>
      <c r="BV38">
        <v>1.341844</v>
      </c>
      <c r="BW38">
        <v>8.4</v>
      </c>
      <c r="BX38">
        <v>2.1290619999999998</v>
      </c>
      <c r="BY38">
        <v>0.26</v>
      </c>
      <c r="BZ38">
        <v>1.9381029999999999</v>
      </c>
      <c r="CA38">
        <v>3.5116909999999999</v>
      </c>
      <c r="CB38">
        <v>1.89</v>
      </c>
      <c r="CC38">
        <v>0.8</v>
      </c>
      <c r="CD38">
        <v>1.81</v>
      </c>
      <c r="CE38">
        <v>0.94</v>
      </c>
      <c r="CF38">
        <v>0.17</v>
      </c>
      <c r="CG38">
        <v>3.77</v>
      </c>
      <c r="CH38">
        <v>0.71399999999999997</v>
      </c>
      <c r="CI38">
        <v>7.24</v>
      </c>
      <c r="CJ38">
        <v>1.92</v>
      </c>
      <c r="CK38">
        <v>1.61</v>
      </c>
      <c r="CL38">
        <v>5.3137020000000001</v>
      </c>
      <c r="CM38">
        <v>0.935114</v>
      </c>
      <c r="CN38">
        <v>3.542468</v>
      </c>
      <c r="CO38">
        <v>3</v>
      </c>
      <c r="CP38">
        <v>0.99528000000000005</v>
      </c>
      <c r="CQ38">
        <v>2.7933970000000001</v>
      </c>
      <c r="CR38">
        <v>3.52</v>
      </c>
      <c r="CS38">
        <v>2.006977</v>
      </c>
      <c r="CT38">
        <v>1.9429620000000001</v>
      </c>
      <c r="CU38">
        <v>1.588651</v>
      </c>
      <c r="CV38">
        <v>1.28817</v>
      </c>
      <c r="CW38">
        <v>1.327531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84.659673999999981</v>
      </c>
    </row>
    <row r="39" spans="1:114">
      <c r="A39" t="s">
        <v>81</v>
      </c>
      <c r="B39">
        <v>0</v>
      </c>
      <c r="C39">
        <v>0</v>
      </c>
      <c r="D39">
        <v>5.48</v>
      </c>
      <c r="E39">
        <v>0</v>
      </c>
      <c r="F39">
        <v>0</v>
      </c>
      <c r="G39">
        <v>22.62</v>
      </c>
      <c r="H39">
        <v>0</v>
      </c>
      <c r="I39">
        <v>96.583500000000001</v>
      </c>
      <c r="J39">
        <v>1.143</v>
      </c>
      <c r="K39">
        <v>687.84215500000005</v>
      </c>
      <c r="L39">
        <v>437.60275000000001</v>
      </c>
      <c r="M39">
        <v>92.92</v>
      </c>
      <c r="N39">
        <v>119.15625</v>
      </c>
      <c r="O39">
        <v>62.395311999999997</v>
      </c>
      <c r="P39">
        <v>127.262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20.731850000000001</v>
      </c>
      <c r="W39">
        <v>34.799309999999998</v>
      </c>
      <c r="X39">
        <v>147.515625</v>
      </c>
      <c r="Y39">
        <v>0</v>
      </c>
      <c r="Z39">
        <v>6.5537999999999998</v>
      </c>
      <c r="AA39">
        <v>17.774999999999999</v>
      </c>
      <c r="AB39">
        <v>27.426880000000001</v>
      </c>
      <c r="AC39">
        <v>20.074672</v>
      </c>
      <c r="AD39">
        <v>9.4322999999999997</v>
      </c>
      <c r="AE39">
        <v>0</v>
      </c>
      <c r="AF39">
        <v>0</v>
      </c>
      <c r="AG39">
        <v>43.256799999999998</v>
      </c>
      <c r="AH39">
        <v>64.481999999999999</v>
      </c>
      <c r="AI39">
        <v>0</v>
      </c>
      <c r="AJ39">
        <v>0</v>
      </c>
      <c r="AK39">
        <v>54.177999999999997</v>
      </c>
      <c r="AL39">
        <v>2.5564</v>
      </c>
      <c r="AM39">
        <v>10.7562</v>
      </c>
      <c r="AN39">
        <v>0.82277999999999996</v>
      </c>
      <c r="AO39">
        <v>0</v>
      </c>
      <c r="AP39">
        <v>0.76859999999999995</v>
      </c>
      <c r="AQ39">
        <v>45.341999999999999</v>
      </c>
      <c r="AR39">
        <v>35.328000000000003</v>
      </c>
      <c r="AS39">
        <v>25.558800000000002</v>
      </c>
      <c r="AT39">
        <v>11.2476</v>
      </c>
      <c r="AU39">
        <v>0</v>
      </c>
      <c r="AV39">
        <v>40.990400000000001</v>
      </c>
      <c r="AW39">
        <v>54.061799999999998</v>
      </c>
      <c r="AX39">
        <v>1.143</v>
      </c>
      <c r="AY39">
        <v>0</v>
      </c>
      <c r="AZ39">
        <f t="shared" si="0"/>
        <v>84.079998999999972</v>
      </c>
      <c r="BA39">
        <f t="shared" si="1"/>
        <v>2852.8295970000004</v>
      </c>
      <c r="BD39">
        <v>4.2938999999999998</v>
      </c>
      <c r="BE39">
        <v>0</v>
      </c>
      <c r="BF39">
        <v>2.0586E-2</v>
      </c>
      <c r="BG39">
        <v>0</v>
      </c>
      <c r="BH39">
        <v>3.7160000000000001E-3</v>
      </c>
      <c r="BI39">
        <v>0.85432200000000003</v>
      </c>
      <c r="BJ39">
        <v>0</v>
      </c>
      <c r="BK39">
        <v>0</v>
      </c>
      <c r="BL39">
        <v>0</v>
      </c>
      <c r="BM39">
        <v>0</v>
      </c>
      <c r="BN39">
        <v>1.5341E-2</v>
      </c>
      <c r="BO39">
        <v>2.02</v>
      </c>
      <c r="BP39">
        <v>2.19</v>
      </c>
      <c r="BQ39">
        <v>3.542468</v>
      </c>
      <c r="BR39">
        <v>0</v>
      </c>
      <c r="BS39">
        <v>1.6</v>
      </c>
      <c r="BT39">
        <v>0.35699999999999998</v>
      </c>
      <c r="BU39">
        <v>2.6925140000000001</v>
      </c>
      <c r="BV39">
        <v>1.341844</v>
      </c>
      <c r="BW39">
        <v>8.4</v>
      </c>
      <c r="BX39">
        <v>2.1290619999999998</v>
      </c>
      <c r="BY39">
        <v>0.26</v>
      </c>
      <c r="BZ39">
        <v>1.9381029999999999</v>
      </c>
      <c r="CA39">
        <v>3.5116909999999999</v>
      </c>
      <c r="CB39">
        <v>1.89</v>
      </c>
      <c r="CC39">
        <v>0.8</v>
      </c>
      <c r="CD39">
        <v>1.81</v>
      </c>
      <c r="CE39">
        <v>0.94</v>
      </c>
      <c r="CF39">
        <v>0.16</v>
      </c>
      <c r="CG39">
        <v>3.77</v>
      </c>
      <c r="CH39">
        <v>0.51519999999999999</v>
      </c>
      <c r="CI39">
        <v>7.24</v>
      </c>
      <c r="CJ39">
        <v>1.92</v>
      </c>
      <c r="CK39">
        <v>1.61</v>
      </c>
      <c r="CL39">
        <v>5.3137020000000001</v>
      </c>
      <c r="CM39">
        <v>0.935114</v>
      </c>
      <c r="CN39">
        <v>3.542468</v>
      </c>
      <c r="CO39">
        <v>3</v>
      </c>
      <c r="CP39">
        <v>0.99528000000000005</v>
      </c>
      <c r="CQ39">
        <v>2.7933970000000001</v>
      </c>
      <c r="CR39">
        <v>3.52</v>
      </c>
      <c r="CS39">
        <v>2.006977</v>
      </c>
      <c r="CT39">
        <v>1.9429620000000001</v>
      </c>
      <c r="CU39">
        <v>1.588651</v>
      </c>
      <c r="CV39">
        <v>1.28817</v>
      </c>
      <c r="CW39">
        <v>1.327531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84.079998999999972</v>
      </c>
    </row>
    <row r="40" spans="1:114">
      <c r="A40" t="s">
        <v>82</v>
      </c>
      <c r="B40">
        <v>0</v>
      </c>
      <c r="C40">
        <v>0</v>
      </c>
      <c r="D40">
        <v>5.48</v>
      </c>
      <c r="E40">
        <v>0</v>
      </c>
      <c r="F40">
        <v>0</v>
      </c>
      <c r="G40">
        <v>22.62</v>
      </c>
      <c r="H40">
        <v>0</v>
      </c>
      <c r="I40">
        <v>96.583500000000001</v>
      </c>
      <c r="J40">
        <v>1.143</v>
      </c>
      <c r="K40">
        <v>687.84215500000005</v>
      </c>
      <c r="L40">
        <v>437.60275000000001</v>
      </c>
      <c r="M40">
        <v>92.92</v>
      </c>
      <c r="N40">
        <v>119.15625</v>
      </c>
      <c r="O40">
        <v>62.395311999999997</v>
      </c>
      <c r="P40">
        <v>127.262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20.731850000000001</v>
      </c>
      <c r="W40">
        <v>34.799309999999998</v>
      </c>
      <c r="X40">
        <v>147.515625</v>
      </c>
      <c r="Y40">
        <v>0</v>
      </c>
      <c r="Z40">
        <v>0</v>
      </c>
      <c r="AA40">
        <v>17.774999999999999</v>
      </c>
      <c r="AB40">
        <v>27.426880000000001</v>
      </c>
      <c r="AC40">
        <v>20.074672</v>
      </c>
      <c r="AD40">
        <v>2.734</v>
      </c>
      <c r="AE40">
        <v>0</v>
      </c>
      <c r="AF40">
        <v>0</v>
      </c>
      <c r="AG40">
        <v>43.256799999999998</v>
      </c>
      <c r="AH40">
        <v>41.033999999999999</v>
      </c>
      <c r="AI40">
        <v>0</v>
      </c>
      <c r="AJ40">
        <v>0</v>
      </c>
      <c r="AK40">
        <v>54.177999999999997</v>
      </c>
      <c r="AL40">
        <v>2.5564</v>
      </c>
      <c r="AM40">
        <v>10.7562</v>
      </c>
      <c r="AN40">
        <v>0.82277999999999996</v>
      </c>
      <c r="AO40">
        <v>0</v>
      </c>
      <c r="AP40">
        <v>0.76859999999999995</v>
      </c>
      <c r="AQ40">
        <v>30.096</v>
      </c>
      <c r="AR40">
        <v>35.328000000000003</v>
      </c>
      <c r="AS40">
        <v>25.558800000000002</v>
      </c>
      <c r="AT40">
        <v>11.2476</v>
      </c>
      <c r="AU40">
        <v>0</v>
      </c>
      <c r="AV40">
        <v>40.990400000000001</v>
      </c>
      <c r="AW40">
        <v>54.061799999999998</v>
      </c>
      <c r="AX40">
        <v>1.143</v>
      </c>
      <c r="AY40">
        <v>0</v>
      </c>
      <c r="AZ40">
        <f t="shared" si="0"/>
        <v>83.678198999999964</v>
      </c>
      <c r="BA40">
        <f t="shared" si="1"/>
        <v>2800.4816970000002</v>
      </c>
      <c r="BD40">
        <v>4.2938999999999998</v>
      </c>
      <c r="BE40">
        <v>0</v>
      </c>
      <c r="BF40">
        <v>2.0586E-2</v>
      </c>
      <c r="BG40">
        <v>0</v>
      </c>
      <c r="BH40">
        <v>3.7160000000000001E-3</v>
      </c>
      <c r="BI40">
        <v>0.85432200000000003</v>
      </c>
      <c r="BJ40">
        <v>0</v>
      </c>
      <c r="BK40">
        <v>0</v>
      </c>
      <c r="BL40">
        <v>0</v>
      </c>
      <c r="BM40">
        <v>0</v>
      </c>
      <c r="BN40">
        <v>1.5341E-2</v>
      </c>
      <c r="BO40">
        <v>2.02</v>
      </c>
      <c r="BP40">
        <v>2.19</v>
      </c>
      <c r="BQ40">
        <v>3.542468</v>
      </c>
      <c r="BR40">
        <v>0</v>
      </c>
      <c r="BS40">
        <v>1.6</v>
      </c>
      <c r="BT40">
        <v>0.14280000000000001</v>
      </c>
      <c r="BU40">
        <v>2.6925140000000001</v>
      </c>
      <c r="BV40">
        <v>1.341844</v>
      </c>
      <c r="BW40">
        <v>8.4</v>
      </c>
      <c r="BX40">
        <v>2.1290619999999998</v>
      </c>
      <c r="BY40">
        <v>0.26</v>
      </c>
      <c r="BZ40">
        <v>1.9381029999999999</v>
      </c>
      <c r="CA40">
        <v>3.5116909999999999</v>
      </c>
      <c r="CB40">
        <v>1.89</v>
      </c>
      <c r="CC40">
        <v>0.8</v>
      </c>
      <c r="CD40">
        <v>1.81</v>
      </c>
      <c r="CE40">
        <v>0.94</v>
      </c>
      <c r="CF40">
        <v>0.16</v>
      </c>
      <c r="CG40">
        <v>3.77</v>
      </c>
      <c r="CH40">
        <v>0.3276</v>
      </c>
      <c r="CI40">
        <v>7.24</v>
      </c>
      <c r="CJ40">
        <v>1.92</v>
      </c>
      <c r="CK40">
        <v>1.61</v>
      </c>
      <c r="CL40">
        <v>5.3137020000000001</v>
      </c>
      <c r="CM40">
        <v>0.935114</v>
      </c>
      <c r="CN40">
        <v>3.542468</v>
      </c>
      <c r="CO40">
        <v>3</v>
      </c>
      <c r="CP40">
        <v>0.99528000000000005</v>
      </c>
      <c r="CQ40">
        <v>2.7933970000000001</v>
      </c>
      <c r="CR40">
        <v>3.52</v>
      </c>
      <c r="CS40">
        <v>2.006977</v>
      </c>
      <c r="CT40">
        <v>1.9429620000000001</v>
      </c>
      <c r="CU40">
        <v>1.588651</v>
      </c>
      <c r="CV40">
        <v>1.28817</v>
      </c>
      <c r="CW40">
        <v>1.327531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83.678198999999964</v>
      </c>
    </row>
    <row r="41" spans="1:114">
      <c r="A41" t="s">
        <v>83</v>
      </c>
      <c r="B41">
        <v>0</v>
      </c>
      <c r="C41">
        <v>0</v>
      </c>
      <c r="D41">
        <v>5.48</v>
      </c>
      <c r="E41">
        <v>0</v>
      </c>
      <c r="F41">
        <v>0</v>
      </c>
      <c r="G41">
        <v>22.62</v>
      </c>
      <c r="H41">
        <v>0</v>
      </c>
      <c r="I41">
        <v>96.583500000000001</v>
      </c>
      <c r="J41">
        <v>1.143</v>
      </c>
      <c r="K41">
        <v>687.84215500000005</v>
      </c>
      <c r="L41">
        <v>437.60275000000001</v>
      </c>
      <c r="M41">
        <v>92.92</v>
      </c>
      <c r="N41">
        <v>119.15625</v>
      </c>
      <c r="O41">
        <v>62.395311999999997</v>
      </c>
      <c r="P41">
        <v>127.262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20.731850000000001</v>
      </c>
      <c r="W41">
        <v>34.799309999999998</v>
      </c>
      <c r="X41">
        <v>147.515625</v>
      </c>
      <c r="Y41">
        <v>0</v>
      </c>
      <c r="Z41">
        <v>0</v>
      </c>
      <c r="AA41">
        <v>17.774999999999999</v>
      </c>
      <c r="AB41">
        <v>27.426880000000001</v>
      </c>
      <c r="AC41">
        <v>20.074672</v>
      </c>
      <c r="AD41">
        <v>0</v>
      </c>
      <c r="AE41">
        <v>0</v>
      </c>
      <c r="AF41">
        <v>0</v>
      </c>
      <c r="AG41">
        <v>43.256799999999998</v>
      </c>
      <c r="AH41">
        <v>39.08</v>
      </c>
      <c r="AI41">
        <v>0</v>
      </c>
      <c r="AJ41">
        <v>0</v>
      </c>
      <c r="AK41">
        <v>54.177999999999997</v>
      </c>
      <c r="AL41">
        <v>12.782</v>
      </c>
      <c r="AM41">
        <v>10.7562</v>
      </c>
      <c r="AN41">
        <v>0.82277999999999996</v>
      </c>
      <c r="AO41">
        <v>0</v>
      </c>
      <c r="AP41">
        <v>0.76859999999999995</v>
      </c>
      <c r="AQ41">
        <v>30.096</v>
      </c>
      <c r="AR41">
        <v>35.328000000000003</v>
      </c>
      <c r="AS41">
        <v>25.558800000000002</v>
      </c>
      <c r="AT41">
        <v>11.2476</v>
      </c>
      <c r="AU41">
        <v>0</v>
      </c>
      <c r="AV41">
        <v>40.990400000000001</v>
      </c>
      <c r="AW41">
        <v>54.061799999999998</v>
      </c>
      <c r="AX41">
        <v>1.143</v>
      </c>
      <c r="AY41">
        <v>0</v>
      </c>
      <c r="AZ41">
        <f t="shared" si="0"/>
        <v>83.521398999999974</v>
      </c>
      <c r="BA41">
        <f t="shared" si="1"/>
        <v>2805.8624970000001</v>
      </c>
      <c r="BD41">
        <v>4.2938999999999998</v>
      </c>
      <c r="BE41">
        <v>0</v>
      </c>
      <c r="BF41">
        <v>2.0586E-2</v>
      </c>
      <c r="BG41">
        <v>0</v>
      </c>
      <c r="BH41">
        <v>3.7160000000000001E-3</v>
      </c>
      <c r="BI41">
        <v>0.85432200000000003</v>
      </c>
      <c r="BJ41">
        <v>0</v>
      </c>
      <c r="BK41">
        <v>0</v>
      </c>
      <c r="BL41">
        <v>0</v>
      </c>
      <c r="BM41">
        <v>0</v>
      </c>
      <c r="BN41">
        <v>1.5341E-2</v>
      </c>
      <c r="BO41">
        <v>2.02</v>
      </c>
      <c r="BP41">
        <v>2.19</v>
      </c>
      <c r="BQ41">
        <v>3.542468</v>
      </c>
      <c r="BR41">
        <v>0</v>
      </c>
      <c r="BS41">
        <v>1.6</v>
      </c>
      <c r="BT41">
        <v>0</v>
      </c>
      <c r="BU41">
        <v>2.6925140000000001</v>
      </c>
      <c r="BV41">
        <v>1.341844</v>
      </c>
      <c r="BW41">
        <v>8.4</v>
      </c>
      <c r="BX41">
        <v>2.1290619999999998</v>
      </c>
      <c r="BY41">
        <v>0.26</v>
      </c>
      <c r="BZ41">
        <v>1.9381029999999999</v>
      </c>
      <c r="CA41">
        <v>3.5116909999999999</v>
      </c>
      <c r="CB41">
        <v>1.89</v>
      </c>
      <c r="CC41">
        <v>0.8</v>
      </c>
      <c r="CD41">
        <v>1.81</v>
      </c>
      <c r="CE41">
        <v>0.94</v>
      </c>
      <c r="CF41">
        <v>0.16</v>
      </c>
      <c r="CG41">
        <v>3.77</v>
      </c>
      <c r="CH41">
        <v>0.31359999999999999</v>
      </c>
      <c r="CI41">
        <v>7.24</v>
      </c>
      <c r="CJ41">
        <v>1.92</v>
      </c>
      <c r="CK41">
        <v>1.61</v>
      </c>
      <c r="CL41">
        <v>5.3137020000000001</v>
      </c>
      <c r="CM41">
        <v>0.935114</v>
      </c>
      <c r="CN41">
        <v>3.542468</v>
      </c>
      <c r="CO41">
        <v>3</v>
      </c>
      <c r="CP41">
        <v>0.99528000000000005</v>
      </c>
      <c r="CQ41">
        <v>2.7933970000000001</v>
      </c>
      <c r="CR41">
        <v>3.52</v>
      </c>
      <c r="CS41">
        <v>2.006977</v>
      </c>
      <c r="CT41">
        <v>1.9429620000000001</v>
      </c>
      <c r="CU41">
        <v>1.588651</v>
      </c>
      <c r="CV41">
        <v>1.28817</v>
      </c>
      <c r="CW41">
        <v>1.327531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83.521398999999974</v>
      </c>
    </row>
    <row r="42" spans="1:114">
      <c r="A42" t="s">
        <v>84</v>
      </c>
      <c r="B42">
        <v>0</v>
      </c>
      <c r="C42">
        <v>0</v>
      </c>
      <c r="D42">
        <v>5.48</v>
      </c>
      <c r="E42">
        <v>0</v>
      </c>
      <c r="F42">
        <v>0</v>
      </c>
      <c r="G42">
        <v>22.62</v>
      </c>
      <c r="H42">
        <v>0</v>
      </c>
      <c r="I42">
        <v>96.583500000000001</v>
      </c>
      <c r="J42">
        <v>1.143</v>
      </c>
      <c r="K42">
        <v>687.84215500000005</v>
      </c>
      <c r="L42">
        <v>437.60275000000001</v>
      </c>
      <c r="M42">
        <v>92.92</v>
      </c>
      <c r="N42">
        <v>119.15625</v>
      </c>
      <c r="O42">
        <v>62.395311999999997</v>
      </c>
      <c r="P42">
        <v>127.262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20.731850000000001</v>
      </c>
      <c r="W42">
        <v>34.799309999999998</v>
      </c>
      <c r="X42">
        <v>147.515625</v>
      </c>
      <c r="Y42">
        <v>0</v>
      </c>
      <c r="Z42">
        <v>0</v>
      </c>
      <c r="AA42">
        <v>13.587999999999999</v>
      </c>
      <c r="AB42">
        <v>27.426880000000001</v>
      </c>
      <c r="AC42">
        <v>20.074672</v>
      </c>
      <c r="AD42">
        <v>0</v>
      </c>
      <c r="AE42">
        <v>0</v>
      </c>
      <c r="AF42">
        <v>0</v>
      </c>
      <c r="AG42">
        <v>43.256799999999998</v>
      </c>
      <c r="AH42">
        <v>21.494</v>
      </c>
      <c r="AI42">
        <v>0</v>
      </c>
      <c r="AJ42">
        <v>0</v>
      </c>
      <c r="AK42">
        <v>54.177999999999997</v>
      </c>
      <c r="AL42">
        <v>66.814999999999998</v>
      </c>
      <c r="AM42">
        <v>10.7562</v>
      </c>
      <c r="AN42">
        <v>0.82277999999999996</v>
      </c>
      <c r="AO42">
        <v>0</v>
      </c>
      <c r="AP42">
        <v>0.76859999999999995</v>
      </c>
      <c r="AQ42">
        <v>21.053999999999998</v>
      </c>
      <c r="AR42">
        <v>35.328000000000003</v>
      </c>
      <c r="AS42">
        <v>25.558800000000002</v>
      </c>
      <c r="AT42">
        <v>11.2476</v>
      </c>
      <c r="AU42">
        <v>0</v>
      </c>
      <c r="AV42">
        <v>40.990400000000001</v>
      </c>
      <c r="AW42">
        <v>54.061799999999998</v>
      </c>
      <c r="AX42">
        <v>1.143</v>
      </c>
      <c r="AY42">
        <v>0</v>
      </c>
      <c r="AZ42">
        <f t="shared" si="0"/>
        <v>83.418598999999986</v>
      </c>
      <c r="BA42">
        <f t="shared" si="1"/>
        <v>2828.9776970000007</v>
      </c>
      <c r="BD42">
        <v>4.2938999999999998</v>
      </c>
      <c r="BE42">
        <v>0</v>
      </c>
      <c r="BF42">
        <v>2.0586E-2</v>
      </c>
      <c r="BG42">
        <v>0</v>
      </c>
      <c r="BH42">
        <v>3.7160000000000001E-3</v>
      </c>
      <c r="BI42">
        <v>0.85432200000000003</v>
      </c>
      <c r="BJ42">
        <v>0</v>
      </c>
      <c r="BK42">
        <v>0</v>
      </c>
      <c r="BL42">
        <v>0</v>
      </c>
      <c r="BM42">
        <v>0</v>
      </c>
      <c r="BN42">
        <v>1.5341E-2</v>
      </c>
      <c r="BO42">
        <v>2.02</v>
      </c>
      <c r="BP42">
        <v>2.19</v>
      </c>
      <c r="BQ42">
        <v>3.542468</v>
      </c>
      <c r="BR42">
        <v>0</v>
      </c>
      <c r="BS42">
        <v>1.6</v>
      </c>
      <c r="BT42">
        <v>0</v>
      </c>
      <c r="BU42">
        <v>2.6925140000000001</v>
      </c>
      <c r="BV42">
        <v>1.341844</v>
      </c>
      <c r="BW42">
        <v>8.4</v>
      </c>
      <c r="BX42">
        <v>2.1290619999999998</v>
      </c>
      <c r="BY42">
        <v>0.26</v>
      </c>
      <c r="BZ42">
        <v>1.9381029999999999</v>
      </c>
      <c r="CA42">
        <v>3.5116909999999999</v>
      </c>
      <c r="CB42">
        <v>1.89</v>
      </c>
      <c r="CC42">
        <v>0.81</v>
      </c>
      <c r="CD42">
        <v>1.84</v>
      </c>
      <c r="CE42">
        <v>0.94</v>
      </c>
      <c r="CF42">
        <v>0.16</v>
      </c>
      <c r="CG42">
        <v>3.77</v>
      </c>
      <c r="CH42">
        <v>0.17080000000000001</v>
      </c>
      <c r="CI42">
        <v>7.24</v>
      </c>
      <c r="CJ42">
        <v>1.92</v>
      </c>
      <c r="CK42">
        <v>1.61</v>
      </c>
      <c r="CL42">
        <v>5.3137020000000001</v>
      </c>
      <c r="CM42">
        <v>0.935114</v>
      </c>
      <c r="CN42">
        <v>3.542468</v>
      </c>
      <c r="CO42">
        <v>3</v>
      </c>
      <c r="CP42">
        <v>0.99528000000000005</v>
      </c>
      <c r="CQ42">
        <v>2.7933970000000001</v>
      </c>
      <c r="CR42">
        <v>3.52</v>
      </c>
      <c r="CS42">
        <v>2.006977</v>
      </c>
      <c r="CT42">
        <v>1.9429620000000001</v>
      </c>
      <c r="CU42">
        <v>1.588651</v>
      </c>
      <c r="CV42">
        <v>1.28817</v>
      </c>
      <c r="CW42">
        <v>1.327531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83.418598999999986</v>
      </c>
    </row>
    <row r="43" spans="1:114">
      <c r="A43" t="s">
        <v>85</v>
      </c>
      <c r="B43">
        <v>0</v>
      </c>
      <c r="C43">
        <v>0</v>
      </c>
      <c r="D43">
        <v>5.48</v>
      </c>
      <c r="E43">
        <v>0</v>
      </c>
      <c r="F43">
        <v>0</v>
      </c>
      <c r="G43">
        <v>22.62</v>
      </c>
      <c r="H43">
        <v>0</v>
      </c>
      <c r="I43">
        <v>96.583500000000001</v>
      </c>
      <c r="J43">
        <v>1.143</v>
      </c>
      <c r="K43">
        <v>687.84215500000005</v>
      </c>
      <c r="L43">
        <v>437.60275000000001</v>
      </c>
      <c r="M43">
        <v>92.92</v>
      </c>
      <c r="N43">
        <v>119.15625</v>
      </c>
      <c r="O43">
        <v>62.395311999999997</v>
      </c>
      <c r="P43">
        <v>127.262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20.731850000000001</v>
      </c>
      <c r="W43">
        <v>34.799309999999998</v>
      </c>
      <c r="X43">
        <v>147.515625</v>
      </c>
      <c r="Y43">
        <v>0</v>
      </c>
      <c r="Z43">
        <v>0</v>
      </c>
      <c r="AA43">
        <v>3.7919999999999998</v>
      </c>
      <c r="AB43">
        <v>27.426880000000001</v>
      </c>
      <c r="AC43">
        <v>10.02744</v>
      </c>
      <c r="AD43">
        <v>0</v>
      </c>
      <c r="AE43">
        <v>0</v>
      </c>
      <c r="AF43">
        <v>0</v>
      </c>
      <c r="AG43">
        <v>43.256799999999998</v>
      </c>
      <c r="AH43">
        <v>0</v>
      </c>
      <c r="AI43">
        <v>0</v>
      </c>
      <c r="AJ43">
        <v>0</v>
      </c>
      <c r="AK43">
        <v>54.177999999999997</v>
      </c>
      <c r="AL43">
        <v>66.814999999999998</v>
      </c>
      <c r="AM43">
        <v>10.7562</v>
      </c>
      <c r="AN43">
        <v>0.82277999999999996</v>
      </c>
      <c r="AO43">
        <v>0</v>
      </c>
      <c r="AP43">
        <v>0.76859999999999995</v>
      </c>
      <c r="AQ43">
        <v>14.916</v>
      </c>
      <c r="AR43">
        <v>35.328000000000003</v>
      </c>
      <c r="AS43">
        <v>26.904</v>
      </c>
      <c r="AT43">
        <v>11.2476</v>
      </c>
      <c r="AU43">
        <v>0</v>
      </c>
      <c r="AV43">
        <v>40.990400000000001</v>
      </c>
      <c r="AW43">
        <v>54.061799999999998</v>
      </c>
      <c r="AX43">
        <v>1.143</v>
      </c>
      <c r="AY43">
        <v>0</v>
      </c>
      <c r="AZ43">
        <f t="shared" si="0"/>
        <v>84.351398999999986</v>
      </c>
      <c r="BA43">
        <f t="shared" si="1"/>
        <v>2783.7804650000003</v>
      </c>
      <c r="BD43">
        <v>4.2938999999999998</v>
      </c>
      <c r="BE43">
        <v>0</v>
      </c>
      <c r="BF43">
        <v>2.0511999999999999E-2</v>
      </c>
      <c r="BG43">
        <v>0</v>
      </c>
      <c r="BH43">
        <v>3.7160000000000001E-3</v>
      </c>
      <c r="BI43">
        <v>0.85432200000000003</v>
      </c>
      <c r="BJ43">
        <v>0</v>
      </c>
      <c r="BK43">
        <v>0</v>
      </c>
      <c r="BL43">
        <v>0</v>
      </c>
      <c r="BM43">
        <v>0</v>
      </c>
      <c r="BN43">
        <v>1.5341E-2</v>
      </c>
      <c r="BO43">
        <v>2.02</v>
      </c>
      <c r="BP43">
        <v>2.19</v>
      </c>
      <c r="BQ43">
        <v>3.542468</v>
      </c>
      <c r="BR43">
        <v>0</v>
      </c>
      <c r="BS43">
        <v>1.6</v>
      </c>
      <c r="BT43">
        <v>0</v>
      </c>
      <c r="BU43">
        <v>2.6925140000000001</v>
      </c>
      <c r="BV43">
        <v>1.341844</v>
      </c>
      <c r="BW43">
        <v>9.44</v>
      </c>
      <c r="BX43">
        <v>2.1290619999999998</v>
      </c>
      <c r="BY43">
        <v>0.26</v>
      </c>
      <c r="BZ43">
        <v>1.9381029999999999</v>
      </c>
      <c r="CA43">
        <v>3.5116909999999999</v>
      </c>
      <c r="CB43">
        <v>1.89</v>
      </c>
      <c r="CC43">
        <v>0.81</v>
      </c>
      <c r="CD43">
        <v>1.84</v>
      </c>
      <c r="CE43">
        <v>0.94</v>
      </c>
      <c r="CF43">
        <v>0.17</v>
      </c>
      <c r="CG43">
        <v>3.77</v>
      </c>
      <c r="CH43">
        <v>0</v>
      </c>
      <c r="CI43">
        <v>7.24</v>
      </c>
      <c r="CJ43">
        <v>1.92</v>
      </c>
      <c r="CK43">
        <v>1.61</v>
      </c>
      <c r="CL43">
        <v>5.3137020000000001</v>
      </c>
      <c r="CM43">
        <v>0.935114</v>
      </c>
      <c r="CN43">
        <v>3.542468</v>
      </c>
      <c r="CO43">
        <v>3</v>
      </c>
      <c r="CP43">
        <v>0.99528000000000005</v>
      </c>
      <c r="CQ43">
        <v>2.7933970000000001</v>
      </c>
      <c r="CR43">
        <v>3.52</v>
      </c>
      <c r="CS43">
        <v>2.006977</v>
      </c>
      <c r="CT43">
        <v>1.9429620000000001</v>
      </c>
      <c r="CU43">
        <v>1.588651</v>
      </c>
      <c r="CV43">
        <v>1.341844</v>
      </c>
      <c r="CW43">
        <v>1.327531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84.351398999999986</v>
      </c>
    </row>
    <row r="44" spans="1:114">
      <c r="A44" t="s">
        <v>86</v>
      </c>
      <c r="B44">
        <v>0</v>
      </c>
      <c r="C44">
        <v>0</v>
      </c>
      <c r="D44">
        <v>5.48</v>
      </c>
      <c r="E44">
        <v>0</v>
      </c>
      <c r="F44">
        <v>0</v>
      </c>
      <c r="G44">
        <v>22.62</v>
      </c>
      <c r="H44">
        <v>0</v>
      </c>
      <c r="I44">
        <v>96.583500000000001</v>
      </c>
      <c r="J44">
        <v>1.143</v>
      </c>
      <c r="K44">
        <v>687.84215500000005</v>
      </c>
      <c r="L44">
        <v>437.60275000000001</v>
      </c>
      <c r="M44">
        <v>92.92</v>
      </c>
      <c r="N44">
        <v>119.15625</v>
      </c>
      <c r="O44">
        <v>62.395311999999997</v>
      </c>
      <c r="P44">
        <v>127.262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20.731850000000001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13.71344</v>
      </c>
      <c r="AC44">
        <v>0</v>
      </c>
      <c r="AD44">
        <v>0</v>
      </c>
      <c r="AE44">
        <v>0</v>
      </c>
      <c r="AF44">
        <v>0</v>
      </c>
      <c r="AG44">
        <v>43.256799999999998</v>
      </c>
      <c r="AH44">
        <v>0</v>
      </c>
      <c r="AI44">
        <v>0</v>
      </c>
      <c r="AJ44">
        <v>0</v>
      </c>
      <c r="AK44">
        <v>54.177999999999997</v>
      </c>
      <c r="AL44">
        <v>66.814999999999998</v>
      </c>
      <c r="AM44">
        <v>10.7562</v>
      </c>
      <c r="AN44">
        <v>0.82277999999999996</v>
      </c>
      <c r="AO44">
        <v>0</v>
      </c>
      <c r="AP44">
        <v>0.76859999999999995</v>
      </c>
      <c r="AQ44">
        <v>0</v>
      </c>
      <c r="AR44">
        <v>35.328000000000003</v>
      </c>
      <c r="AS44">
        <v>26.904</v>
      </c>
      <c r="AT44">
        <v>11.2476</v>
      </c>
      <c r="AU44">
        <v>0</v>
      </c>
      <c r="AV44">
        <v>40.990400000000001</v>
      </c>
      <c r="AW44">
        <v>54.061799999999998</v>
      </c>
      <c r="AX44">
        <v>1.143</v>
      </c>
      <c r="AY44">
        <v>0</v>
      </c>
      <c r="AZ44">
        <f t="shared" si="0"/>
        <v>84.42139899999998</v>
      </c>
      <c r="BA44">
        <f t="shared" si="1"/>
        <v>2741.4015850000001</v>
      </c>
      <c r="BD44">
        <v>4.2938999999999998</v>
      </c>
      <c r="BE44">
        <v>0</v>
      </c>
      <c r="BF44">
        <v>2.0511999999999999E-2</v>
      </c>
      <c r="BG44">
        <v>0</v>
      </c>
      <c r="BH44">
        <v>3.7160000000000001E-3</v>
      </c>
      <c r="BI44">
        <v>0.85432200000000003</v>
      </c>
      <c r="BJ44">
        <v>0</v>
      </c>
      <c r="BK44">
        <v>0</v>
      </c>
      <c r="BL44">
        <v>0</v>
      </c>
      <c r="BM44">
        <v>0</v>
      </c>
      <c r="BN44">
        <v>1.5341E-2</v>
      </c>
      <c r="BO44">
        <v>2.02</v>
      </c>
      <c r="BP44">
        <v>2.19</v>
      </c>
      <c r="BQ44">
        <v>3.542468</v>
      </c>
      <c r="BR44">
        <v>0</v>
      </c>
      <c r="BS44">
        <v>1.6</v>
      </c>
      <c r="BT44">
        <v>0</v>
      </c>
      <c r="BU44">
        <v>2.6925140000000001</v>
      </c>
      <c r="BV44">
        <v>1.341844</v>
      </c>
      <c r="BW44">
        <v>9.44</v>
      </c>
      <c r="BX44">
        <v>2.1290619999999998</v>
      </c>
      <c r="BY44">
        <v>0.26</v>
      </c>
      <c r="BZ44">
        <v>1.9381029999999999</v>
      </c>
      <c r="CA44">
        <v>3.5116909999999999</v>
      </c>
      <c r="CB44">
        <v>1.89</v>
      </c>
      <c r="CC44">
        <v>0.84</v>
      </c>
      <c r="CD44">
        <v>1.88</v>
      </c>
      <c r="CE44">
        <v>0.94</v>
      </c>
      <c r="CF44">
        <v>0.17</v>
      </c>
      <c r="CG44">
        <v>3.77</v>
      </c>
      <c r="CH44">
        <v>0</v>
      </c>
      <c r="CI44">
        <v>7.24</v>
      </c>
      <c r="CJ44">
        <v>1.92</v>
      </c>
      <c r="CK44">
        <v>1.61</v>
      </c>
      <c r="CL44">
        <v>5.3137020000000001</v>
      </c>
      <c r="CM44">
        <v>0.935114</v>
      </c>
      <c r="CN44">
        <v>3.542468</v>
      </c>
      <c r="CO44">
        <v>3</v>
      </c>
      <c r="CP44">
        <v>0.99528000000000005</v>
      </c>
      <c r="CQ44">
        <v>2.7933970000000001</v>
      </c>
      <c r="CR44">
        <v>3.52</v>
      </c>
      <c r="CS44">
        <v>2.006977</v>
      </c>
      <c r="CT44">
        <v>1.9429620000000001</v>
      </c>
      <c r="CU44">
        <v>1.588651</v>
      </c>
      <c r="CV44">
        <v>1.341844</v>
      </c>
      <c r="CW44">
        <v>1.327531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84.42139899999998</v>
      </c>
    </row>
    <row r="45" spans="1:114">
      <c r="A45" t="s">
        <v>87</v>
      </c>
      <c r="B45">
        <v>0</v>
      </c>
      <c r="C45">
        <v>0</v>
      </c>
      <c r="D45">
        <v>5.48</v>
      </c>
      <c r="E45">
        <v>0</v>
      </c>
      <c r="F45">
        <v>0</v>
      </c>
      <c r="G45">
        <v>22.62</v>
      </c>
      <c r="H45">
        <v>0</v>
      </c>
      <c r="I45">
        <v>96.583500000000001</v>
      </c>
      <c r="J45">
        <v>1.143</v>
      </c>
      <c r="K45">
        <v>687.84215500000005</v>
      </c>
      <c r="L45">
        <v>437.60275000000001</v>
      </c>
      <c r="M45">
        <v>92.92</v>
      </c>
      <c r="N45">
        <v>119.15625</v>
      </c>
      <c r="O45">
        <v>62.395311999999997</v>
      </c>
      <c r="P45">
        <v>127.262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20.731850000000001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43.256799999999998</v>
      </c>
      <c r="AH45">
        <v>0</v>
      </c>
      <c r="AI45">
        <v>0</v>
      </c>
      <c r="AJ45">
        <v>0</v>
      </c>
      <c r="AK45">
        <v>54.177999999999997</v>
      </c>
      <c r="AL45">
        <v>66.814999999999998</v>
      </c>
      <c r="AM45">
        <v>10.7562</v>
      </c>
      <c r="AN45">
        <v>0.82277999999999996</v>
      </c>
      <c r="AO45">
        <v>0</v>
      </c>
      <c r="AP45">
        <v>0.76859999999999995</v>
      </c>
      <c r="AQ45">
        <v>0</v>
      </c>
      <c r="AR45">
        <v>35.328000000000003</v>
      </c>
      <c r="AS45">
        <v>25.558800000000002</v>
      </c>
      <c r="AT45">
        <v>11.2476</v>
      </c>
      <c r="AU45">
        <v>0</v>
      </c>
      <c r="AV45">
        <v>40.990400000000001</v>
      </c>
      <c r="AW45">
        <v>54.061799999999998</v>
      </c>
      <c r="AX45">
        <v>1.143</v>
      </c>
      <c r="AY45">
        <v>0</v>
      </c>
      <c r="AZ45">
        <f t="shared" si="0"/>
        <v>84.42139899999998</v>
      </c>
      <c r="BA45">
        <f t="shared" si="1"/>
        <v>2726.3429449999999</v>
      </c>
      <c r="BD45">
        <v>4.2938999999999998</v>
      </c>
      <c r="BE45">
        <v>0</v>
      </c>
      <c r="BF45">
        <v>2.0511999999999999E-2</v>
      </c>
      <c r="BG45">
        <v>0</v>
      </c>
      <c r="BH45">
        <v>3.7160000000000001E-3</v>
      </c>
      <c r="BI45">
        <v>0.85432200000000003</v>
      </c>
      <c r="BJ45">
        <v>0</v>
      </c>
      <c r="BK45">
        <v>0</v>
      </c>
      <c r="BL45">
        <v>0</v>
      </c>
      <c r="BM45">
        <v>0</v>
      </c>
      <c r="BN45">
        <v>1.5341E-2</v>
      </c>
      <c r="BO45">
        <v>2.02</v>
      </c>
      <c r="BP45">
        <v>2.19</v>
      </c>
      <c r="BQ45">
        <v>3.542468</v>
      </c>
      <c r="BR45">
        <v>0</v>
      </c>
      <c r="BS45">
        <v>1.6</v>
      </c>
      <c r="BT45">
        <v>0</v>
      </c>
      <c r="BU45">
        <v>2.6925140000000001</v>
      </c>
      <c r="BV45">
        <v>1.341844</v>
      </c>
      <c r="BW45">
        <v>9.44</v>
      </c>
      <c r="BX45">
        <v>2.1290619999999998</v>
      </c>
      <c r="BY45">
        <v>0.26</v>
      </c>
      <c r="BZ45">
        <v>1.9381029999999999</v>
      </c>
      <c r="CA45">
        <v>3.5116909999999999</v>
      </c>
      <c r="CB45">
        <v>1.89</v>
      </c>
      <c r="CC45">
        <v>0.84</v>
      </c>
      <c r="CD45">
        <v>1.88</v>
      </c>
      <c r="CE45">
        <v>0.94</v>
      </c>
      <c r="CF45">
        <v>0.17</v>
      </c>
      <c r="CG45">
        <v>3.77</v>
      </c>
      <c r="CH45">
        <v>0</v>
      </c>
      <c r="CI45">
        <v>7.24</v>
      </c>
      <c r="CJ45">
        <v>1.92</v>
      </c>
      <c r="CK45">
        <v>1.61</v>
      </c>
      <c r="CL45">
        <v>5.3137020000000001</v>
      </c>
      <c r="CM45">
        <v>0.935114</v>
      </c>
      <c r="CN45">
        <v>3.542468</v>
      </c>
      <c r="CO45">
        <v>3</v>
      </c>
      <c r="CP45">
        <v>0.99528000000000005</v>
      </c>
      <c r="CQ45">
        <v>2.7933970000000001</v>
      </c>
      <c r="CR45">
        <v>3.52</v>
      </c>
      <c r="CS45">
        <v>2.006977</v>
      </c>
      <c r="CT45">
        <v>1.9429620000000001</v>
      </c>
      <c r="CU45">
        <v>1.588651</v>
      </c>
      <c r="CV45">
        <v>1.341844</v>
      </c>
      <c r="CW45">
        <v>1.327531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84.42139899999998</v>
      </c>
    </row>
    <row r="46" spans="1:114">
      <c r="A46" t="s">
        <v>88</v>
      </c>
      <c r="B46">
        <v>0</v>
      </c>
      <c r="C46">
        <v>0</v>
      </c>
      <c r="D46">
        <v>5.48</v>
      </c>
      <c r="E46">
        <v>0</v>
      </c>
      <c r="F46">
        <v>0</v>
      </c>
      <c r="G46">
        <v>22.62</v>
      </c>
      <c r="H46">
        <v>0</v>
      </c>
      <c r="I46">
        <v>96.583500000000001</v>
      </c>
      <c r="J46">
        <v>1.143</v>
      </c>
      <c r="K46">
        <v>687.84215500000005</v>
      </c>
      <c r="L46">
        <v>437.60275000000001</v>
      </c>
      <c r="M46">
        <v>92.92</v>
      </c>
      <c r="N46">
        <v>119.15625</v>
      </c>
      <c r="O46">
        <v>62.395311999999997</v>
      </c>
      <c r="P46">
        <v>127.262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20.731850000000001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43.256799999999998</v>
      </c>
      <c r="AH46">
        <v>0</v>
      </c>
      <c r="AI46">
        <v>0</v>
      </c>
      <c r="AJ46">
        <v>0</v>
      </c>
      <c r="AK46">
        <v>54.177999999999997</v>
      </c>
      <c r="AL46">
        <v>12.782</v>
      </c>
      <c r="AM46">
        <v>10.7562</v>
      </c>
      <c r="AN46">
        <v>0.82277999999999996</v>
      </c>
      <c r="AO46">
        <v>0</v>
      </c>
      <c r="AP46">
        <v>0.76859999999999995</v>
      </c>
      <c r="AQ46">
        <v>0</v>
      </c>
      <c r="AR46">
        <v>35.328000000000003</v>
      </c>
      <c r="AS46">
        <v>25.558800000000002</v>
      </c>
      <c r="AT46">
        <v>11.2476</v>
      </c>
      <c r="AU46">
        <v>0</v>
      </c>
      <c r="AV46">
        <v>40.990400000000001</v>
      </c>
      <c r="AW46">
        <v>54.061799999999998</v>
      </c>
      <c r="AX46">
        <v>1.143</v>
      </c>
      <c r="AY46">
        <v>0</v>
      </c>
      <c r="AZ46">
        <f t="shared" si="0"/>
        <v>84.42139899999998</v>
      </c>
      <c r="BA46">
        <f t="shared" si="1"/>
        <v>2672.309945</v>
      </c>
      <c r="BD46">
        <v>4.2938999999999998</v>
      </c>
      <c r="BE46">
        <v>0</v>
      </c>
      <c r="BF46">
        <v>2.0511999999999999E-2</v>
      </c>
      <c r="BG46">
        <v>0</v>
      </c>
      <c r="BH46">
        <v>3.7160000000000001E-3</v>
      </c>
      <c r="BI46">
        <v>0.85432200000000003</v>
      </c>
      <c r="BJ46">
        <v>0</v>
      </c>
      <c r="BK46">
        <v>0</v>
      </c>
      <c r="BL46">
        <v>0</v>
      </c>
      <c r="BM46">
        <v>0</v>
      </c>
      <c r="BN46">
        <v>1.5341E-2</v>
      </c>
      <c r="BO46">
        <v>2.02</v>
      </c>
      <c r="BP46">
        <v>2.19</v>
      </c>
      <c r="BQ46">
        <v>3.542468</v>
      </c>
      <c r="BR46">
        <v>0</v>
      </c>
      <c r="BS46">
        <v>1.6</v>
      </c>
      <c r="BT46">
        <v>0</v>
      </c>
      <c r="BU46">
        <v>2.6925140000000001</v>
      </c>
      <c r="BV46">
        <v>1.341844</v>
      </c>
      <c r="BW46">
        <v>9.44</v>
      </c>
      <c r="BX46">
        <v>2.1290619999999998</v>
      </c>
      <c r="BY46">
        <v>0.26</v>
      </c>
      <c r="BZ46">
        <v>1.9381029999999999</v>
      </c>
      <c r="CA46">
        <v>3.5116909999999999</v>
      </c>
      <c r="CB46">
        <v>1.89</v>
      </c>
      <c r="CC46">
        <v>0.84</v>
      </c>
      <c r="CD46">
        <v>1.88</v>
      </c>
      <c r="CE46">
        <v>0.94</v>
      </c>
      <c r="CF46">
        <v>0.17</v>
      </c>
      <c r="CG46">
        <v>3.77</v>
      </c>
      <c r="CH46">
        <v>0</v>
      </c>
      <c r="CI46">
        <v>7.24</v>
      </c>
      <c r="CJ46">
        <v>1.92</v>
      </c>
      <c r="CK46">
        <v>1.61</v>
      </c>
      <c r="CL46">
        <v>5.3137020000000001</v>
      </c>
      <c r="CM46">
        <v>0.935114</v>
      </c>
      <c r="CN46">
        <v>3.542468</v>
      </c>
      <c r="CO46">
        <v>3</v>
      </c>
      <c r="CP46">
        <v>0.99528000000000005</v>
      </c>
      <c r="CQ46">
        <v>2.7933970000000001</v>
      </c>
      <c r="CR46">
        <v>3.52</v>
      </c>
      <c r="CS46">
        <v>2.006977</v>
      </c>
      <c r="CT46">
        <v>1.9429620000000001</v>
      </c>
      <c r="CU46">
        <v>1.588651</v>
      </c>
      <c r="CV46">
        <v>1.341844</v>
      </c>
      <c r="CW46">
        <v>1.327531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84.42139899999998</v>
      </c>
    </row>
    <row r="47" spans="1:114">
      <c r="A47" t="s">
        <v>89</v>
      </c>
      <c r="B47">
        <v>0</v>
      </c>
      <c r="C47">
        <v>0</v>
      </c>
      <c r="D47">
        <v>5.48</v>
      </c>
      <c r="E47">
        <v>0</v>
      </c>
      <c r="F47">
        <v>0</v>
      </c>
      <c r="G47">
        <v>22.62</v>
      </c>
      <c r="H47">
        <v>0</v>
      </c>
      <c r="I47">
        <v>96.583500000000001</v>
      </c>
      <c r="J47">
        <v>1.143</v>
      </c>
      <c r="K47">
        <v>687.84215500000005</v>
      </c>
      <c r="L47">
        <v>437.60275000000001</v>
      </c>
      <c r="M47">
        <v>92.92</v>
      </c>
      <c r="N47">
        <v>119.15625</v>
      </c>
      <c r="O47">
        <v>62.395311999999997</v>
      </c>
      <c r="P47">
        <v>127.262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20.731850000000001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43.256799999999998</v>
      </c>
      <c r="AH47">
        <v>0</v>
      </c>
      <c r="AI47">
        <v>0</v>
      </c>
      <c r="AJ47">
        <v>0</v>
      </c>
      <c r="AK47">
        <v>54.177999999999997</v>
      </c>
      <c r="AL47">
        <v>12.782</v>
      </c>
      <c r="AM47">
        <v>10.7562</v>
      </c>
      <c r="AN47">
        <v>0.82277999999999996</v>
      </c>
      <c r="AO47">
        <v>0</v>
      </c>
      <c r="AP47">
        <v>0.76859999999999995</v>
      </c>
      <c r="AQ47">
        <v>0</v>
      </c>
      <c r="AR47">
        <v>35.328000000000003</v>
      </c>
      <c r="AS47">
        <v>26.904</v>
      </c>
      <c r="AT47">
        <v>11.2476</v>
      </c>
      <c r="AU47">
        <v>0</v>
      </c>
      <c r="AV47">
        <v>40.990400000000001</v>
      </c>
      <c r="AW47">
        <v>54.061799999999998</v>
      </c>
      <c r="AX47">
        <v>1.143</v>
      </c>
      <c r="AY47">
        <v>0</v>
      </c>
      <c r="AZ47">
        <f t="shared" si="0"/>
        <v>84.301238999999981</v>
      </c>
      <c r="BA47">
        <f t="shared" si="1"/>
        <v>2673.5349850000002</v>
      </c>
      <c r="BD47">
        <v>4.2938999999999998</v>
      </c>
      <c r="BE47">
        <v>0</v>
      </c>
      <c r="BF47">
        <v>2.0511999999999999E-2</v>
      </c>
      <c r="BG47">
        <v>0</v>
      </c>
      <c r="BH47">
        <v>3.7160000000000001E-3</v>
      </c>
      <c r="BI47">
        <v>0.85432200000000003</v>
      </c>
      <c r="BJ47">
        <v>0</v>
      </c>
      <c r="BK47">
        <v>0</v>
      </c>
      <c r="BL47">
        <v>0</v>
      </c>
      <c r="BM47">
        <v>0</v>
      </c>
      <c r="BN47">
        <v>1.5181E-2</v>
      </c>
      <c r="BO47">
        <v>2.02</v>
      </c>
      <c r="BP47">
        <v>2.19</v>
      </c>
      <c r="BQ47">
        <v>3.542468</v>
      </c>
      <c r="BR47">
        <v>0</v>
      </c>
      <c r="BS47">
        <v>1.63</v>
      </c>
      <c r="BT47">
        <v>0</v>
      </c>
      <c r="BU47">
        <v>2.6925140000000001</v>
      </c>
      <c r="BV47">
        <v>1.341844</v>
      </c>
      <c r="BW47">
        <v>9.44</v>
      </c>
      <c r="BX47">
        <v>2.1290619999999998</v>
      </c>
      <c r="BY47">
        <v>0.26</v>
      </c>
      <c r="BZ47">
        <v>1.9381029999999999</v>
      </c>
      <c r="CA47">
        <v>3.5116909999999999</v>
      </c>
      <c r="CB47">
        <v>1.89</v>
      </c>
      <c r="CC47">
        <v>0.84</v>
      </c>
      <c r="CD47">
        <v>1.88</v>
      </c>
      <c r="CE47">
        <v>0.79</v>
      </c>
      <c r="CF47">
        <v>0.17</v>
      </c>
      <c r="CG47">
        <v>3.77</v>
      </c>
      <c r="CH47">
        <v>0</v>
      </c>
      <c r="CI47">
        <v>7.24</v>
      </c>
      <c r="CJ47">
        <v>1.92</v>
      </c>
      <c r="CK47">
        <v>1.61</v>
      </c>
      <c r="CL47">
        <v>5.3137020000000001</v>
      </c>
      <c r="CM47">
        <v>0.935114</v>
      </c>
      <c r="CN47">
        <v>3.542468</v>
      </c>
      <c r="CO47">
        <v>3</v>
      </c>
      <c r="CP47">
        <v>0.99528000000000005</v>
      </c>
      <c r="CQ47">
        <v>2.7933970000000001</v>
      </c>
      <c r="CR47">
        <v>3.52</v>
      </c>
      <c r="CS47">
        <v>2.006977</v>
      </c>
      <c r="CT47">
        <v>1.9429620000000001</v>
      </c>
      <c r="CU47">
        <v>1.588651</v>
      </c>
      <c r="CV47">
        <v>1.341844</v>
      </c>
      <c r="CW47">
        <v>1.327531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84.301238999999981</v>
      </c>
    </row>
    <row r="48" spans="1:114">
      <c r="A48" t="s">
        <v>90</v>
      </c>
      <c r="B48">
        <v>0</v>
      </c>
      <c r="C48">
        <v>0</v>
      </c>
      <c r="D48">
        <v>5.48</v>
      </c>
      <c r="E48">
        <v>0</v>
      </c>
      <c r="F48">
        <v>0</v>
      </c>
      <c r="G48">
        <v>22.62</v>
      </c>
      <c r="H48">
        <v>0</v>
      </c>
      <c r="I48">
        <v>96.583500000000001</v>
      </c>
      <c r="J48">
        <v>1.143</v>
      </c>
      <c r="K48">
        <v>687.84215500000005</v>
      </c>
      <c r="L48">
        <v>437.60275000000001</v>
      </c>
      <c r="M48">
        <v>92.92</v>
      </c>
      <c r="N48">
        <v>119.15625</v>
      </c>
      <c r="O48">
        <v>62.395311999999997</v>
      </c>
      <c r="P48">
        <v>127.262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20.731850000000001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43.256799999999998</v>
      </c>
      <c r="AH48">
        <v>0</v>
      </c>
      <c r="AI48">
        <v>0</v>
      </c>
      <c r="AJ48">
        <v>0</v>
      </c>
      <c r="AK48">
        <v>54.177999999999997</v>
      </c>
      <c r="AL48">
        <v>12.782</v>
      </c>
      <c r="AM48">
        <v>10.7562</v>
      </c>
      <c r="AN48">
        <v>0.82277999999999996</v>
      </c>
      <c r="AO48">
        <v>0</v>
      </c>
      <c r="AP48">
        <v>0.76859999999999995</v>
      </c>
      <c r="AQ48">
        <v>0</v>
      </c>
      <c r="AR48">
        <v>35.328000000000003</v>
      </c>
      <c r="AS48">
        <v>26.904</v>
      </c>
      <c r="AT48">
        <v>11.2476</v>
      </c>
      <c r="AU48">
        <v>0</v>
      </c>
      <c r="AV48">
        <v>40.990400000000001</v>
      </c>
      <c r="AW48">
        <v>54.061799999999998</v>
      </c>
      <c r="AX48">
        <v>1.143</v>
      </c>
      <c r="AY48">
        <v>0</v>
      </c>
      <c r="AZ48">
        <f t="shared" si="0"/>
        <v>84.301238999999981</v>
      </c>
      <c r="BA48">
        <f t="shared" si="1"/>
        <v>2673.5349850000002</v>
      </c>
      <c r="BD48">
        <v>4.2938999999999998</v>
      </c>
      <c r="BE48">
        <v>0</v>
      </c>
      <c r="BF48">
        <v>2.0511999999999999E-2</v>
      </c>
      <c r="BG48">
        <v>0</v>
      </c>
      <c r="BH48">
        <v>3.7160000000000001E-3</v>
      </c>
      <c r="BI48">
        <v>0.85432200000000003</v>
      </c>
      <c r="BJ48">
        <v>0</v>
      </c>
      <c r="BK48">
        <v>0</v>
      </c>
      <c r="BL48">
        <v>0</v>
      </c>
      <c r="BM48">
        <v>0</v>
      </c>
      <c r="BN48">
        <v>1.5181E-2</v>
      </c>
      <c r="BO48">
        <v>2.02</v>
      </c>
      <c r="BP48">
        <v>2.19</v>
      </c>
      <c r="BQ48">
        <v>3.542468</v>
      </c>
      <c r="BR48">
        <v>0</v>
      </c>
      <c r="BS48">
        <v>1.63</v>
      </c>
      <c r="BT48">
        <v>0</v>
      </c>
      <c r="BU48">
        <v>2.6925140000000001</v>
      </c>
      <c r="BV48">
        <v>1.341844</v>
      </c>
      <c r="BW48">
        <v>9.44</v>
      </c>
      <c r="BX48">
        <v>2.1290619999999998</v>
      </c>
      <c r="BY48">
        <v>0.26</v>
      </c>
      <c r="BZ48">
        <v>1.9381029999999999</v>
      </c>
      <c r="CA48">
        <v>3.5116909999999999</v>
      </c>
      <c r="CB48">
        <v>1.89</v>
      </c>
      <c r="CC48">
        <v>0.84</v>
      </c>
      <c r="CD48">
        <v>1.88</v>
      </c>
      <c r="CE48">
        <v>0.79</v>
      </c>
      <c r="CF48">
        <v>0.17</v>
      </c>
      <c r="CG48">
        <v>3.77</v>
      </c>
      <c r="CH48">
        <v>0</v>
      </c>
      <c r="CI48">
        <v>7.24</v>
      </c>
      <c r="CJ48">
        <v>1.92</v>
      </c>
      <c r="CK48">
        <v>1.61</v>
      </c>
      <c r="CL48">
        <v>5.3137020000000001</v>
      </c>
      <c r="CM48">
        <v>0.935114</v>
      </c>
      <c r="CN48">
        <v>3.542468</v>
      </c>
      <c r="CO48">
        <v>3</v>
      </c>
      <c r="CP48">
        <v>0.99528000000000005</v>
      </c>
      <c r="CQ48">
        <v>2.7933970000000001</v>
      </c>
      <c r="CR48">
        <v>3.52</v>
      </c>
      <c r="CS48">
        <v>2.006977</v>
      </c>
      <c r="CT48">
        <v>1.9429620000000001</v>
      </c>
      <c r="CU48">
        <v>1.588651</v>
      </c>
      <c r="CV48">
        <v>1.341844</v>
      </c>
      <c r="CW48">
        <v>1.327531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84.301238999999981</v>
      </c>
    </row>
    <row r="49" spans="1:114">
      <c r="A49" t="s">
        <v>91</v>
      </c>
      <c r="B49">
        <v>0</v>
      </c>
      <c r="C49">
        <v>0</v>
      </c>
      <c r="D49">
        <v>5.48</v>
      </c>
      <c r="E49">
        <v>0</v>
      </c>
      <c r="F49">
        <v>0</v>
      </c>
      <c r="G49">
        <v>22.62</v>
      </c>
      <c r="H49">
        <v>0</v>
      </c>
      <c r="I49">
        <v>96.583500000000001</v>
      </c>
      <c r="J49">
        <v>1.143</v>
      </c>
      <c r="K49">
        <v>687.84215500000005</v>
      </c>
      <c r="L49">
        <v>437.60275000000001</v>
      </c>
      <c r="M49">
        <v>92.92</v>
      </c>
      <c r="N49">
        <v>119.15625</v>
      </c>
      <c r="O49">
        <v>62.395311999999997</v>
      </c>
      <c r="P49">
        <v>127.262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20.731850000000001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43.256799999999998</v>
      </c>
      <c r="AH49">
        <v>0</v>
      </c>
      <c r="AI49">
        <v>0</v>
      </c>
      <c r="AJ49">
        <v>0</v>
      </c>
      <c r="AK49">
        <v>54.177999999999997</v>
      </c>
      <c r="AL49">
        <v>12.782</v>
      </c>
      <c r="AM49">
        <v>10.7562</v>
      </c>
      <c r="AN49">
        <v>0.82277999999999996</v>
      </c>
      <c r="AO49">
        <v>0</v>
      </c>
      <c r="AP49">
        <v>0</v>
      </c>
      <c r="AQ49">
        <v>0</v>
      </c>
      <c r="AR49">
        <v>35.328000000000003</v>
      </c>
      <c r="AS49">
        <v>26.904</v>
      </c>
      <c r="AT49">
        <v>11.2476</v>
      </c>
      <c r="AU49">
        <v>0</v>
      </c>
      <c r="AV49">
        <v>40.990400000000001</v>
      </c>
      <c r="AW49">
        <v>54.061799999999998</v>
      </c>
      <c r="AX49">
        <v>1.143</v>
      </c>
      <c r="AY49">
        <v>0</v>
      </c>
      <c r="AZ49">
        <f t="shared" si="0"/>
        <v>84.352970999999997</v>
      </c>
      <c r="BA49">
        <f t="shared" si="1"/>
        <v>2672.8181170000003</v>
      </c>
      <c r="BD49">
        <v>4.2938999999999998</v>
      </c>
      <c r="BE49">
        <v>0</v>
      </c>
      <c r="BF49">
        <v>2.0438000000000001E-2</v>
      </c>
      <c r="BG49">
        <v>0</v>
      </c>
      <c r="BH49">
        <v>3.7160000000000001E-3</v>
      </c>
      <c r="BI49">
        <v>0.85432200000000003</v>
      </c>
      <c r="BJ49">
        <v>0</v>
      </c>
      <c r="BK49">
        <v>0</v>
      </c>
      <c r="BL49">
        <v>0</v>
      </c>
      <c r="BM49">
        <v>0</v>
      </c>
      <c r="BN49">
        <v>1.5181E-2</v>
      </c>
      <c r="BO49">
        <v>2.02</v>
      </c>
      <c r="BP49">
        <v>2.19</v>
      </c>
      <c r="BQ49">
        <v>3.542468</v>
      </c>
      <c r="BR49">
        <v>0</v>
      </c>
      <c r="BS49">
        <v>1.64</v>
      </c>
      <c r="BT49">
        <v>0</v>
      </c>
      <c r="BU49">
        <v>2.6925140000000001</v>
      </c>
      <c r="BV49">
        <v>1.341844</v>
      </c>
      <c r="BW49">
        <v>9.44</v>
      </c>
      <c r="BX49">
        <v>2.1290619999999998</v>
      </c>
      <c r="BY49">
        <v>0.26</v>
      </c>
      <c r="BZ49">
        <v>1.9381029999999999</v>
      </c>
      <c r="CA49">
        <v>3.5116909999999999</v>
      </c>
      <c r="CB49">
        <v>1.89</v>
      </c>
      <c r="CC49">
        <v>0.84</v>
      </c>
      <c r="CD49">
        <v>1.88</v>
      </c>
      <c r="CE49">
        <v>0.79</v>
      </c>
      <c r="CF49">
        <v>0.17</v>
      </c>
      <c r="CG49">
        <v>3.77</v>
      </c>
      <c r="CH49">
        <v>0</v>
      </c>
      <c r="CI49">
        <v>7.24</v>
      </c>
      <c r="CJ49">
        <v>1.92</v>
      </c>
      <c r="CK49">
        <v>1.61</v>
      </c>
      <c r="CL49">
        <v>5.3137020000000001</v>
      </c>
      <c r="CM49">
        <v>0.935114</v>
      </c>
      <c r="CN49">
        <v>3.542468</v>
      </c>
      <c r="CO49">
        <v>3</v>
      </c>
      <c r="CP49">
        <v>0.99528000000000005</v>
      </c>
      <c r="CQ49">
        <v>2.7933970000000001</v>
      </c>
      <c r="CR49">
        <v>3.52</v>
      </c>
      <c r="CS49">
        <v>2.006977</v>
      </c>
      <c r="CT49">
        <v>1.9429620000000001</v>
      </c>
      <c r="CU49">
        <v>1.630457</v>
      </c>
      <c r="CV49">
        <v>1.341844</v>
      </c>
      <c r="CW49">
        <v>1.327531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84.352970999999997</v>
      </c>
    </row>
    <row r="50" spans="1:114">
      <c r="A50" t="s">
        <v>92</v>
      </c>
      <c r="B50">
        <v>0</v>
      </c>
      <c r="C50">
        <v>0</v>
      </c>
      <c r="D50">
        <v>5.48</v>
      </c>
      <c r="E50">
        <v>0</v>
      </c>
      <c r="F50">
        <v>0</v>
      </c>
      <c r="G50">
        <v>22.62</v>
      </c>
      <c r="H50">
        <v>0</v>
      </c>
      <c r="I50">
        <v>96.583500000000001</v>
      </c>
      <c r="J50">
        <v>1.143</v>
      </c>
      <c r="K50">
        <v>687.84215500000005</v>
      </c>
      <c r="L50">
        <v>437.60275000000001</v>
      </c>
      <c r="M50">
        <v>92.92</v>
      </c>
      <c r="N50">
        <v>119.15625</v>
      </c>
      <c r="O50">
        <v>62.395311999999997</v>
      </c>
      <c r="P50">
        <v>127.262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20.731850000000001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43.256799999999998</v>
      </c>
      <c r="AH50">
        <v>0</v>
      </c>
      <c r="AI50">
        <v>0</v>
      </c>
      <c r="AJ50">
        <v>0</v>
      </c>
      <c r="AK50">
        <v>54.177999999999997</v>
      </c>
      <c r="AL50">
        <v>12.782</v>
      </c>
      <c r="AM50">
        <v>10.7562</v>
      </c>
      <c r="AN50">
        <v>0.82277999999999996</v>
      </c>
      <c r="AO50">
        <v>0</v>
      </c>
      <c r="AP50">
        <v>0</v>
      </c>
      <c r="AQ50">
        <v>0</v>
      </c>
      <c r="AR50">
        <v>35.328000000000003</v>
      </c>
      <c r="AS50">
        <v>26.904</v>
      </c>
      <c r="AT50">
        <v>11.2476</v>
      </c>
      <c r="AU50">
        <v>0</v>
      </c>
      <c r="AV50">
        <v>40.990400000000001</v>
      </c>
      <c r="AW50">
        <v>54.061799999999998</v>
      </c>
      <c r="AX50">
        <v>1.143</v>
      </c>
      <c r="AY50">
        <v>0</v>
      </c>
      <c r="AZ50">
        <f t="shared" si="0"/>
        <v>84.352970999999997</v>
      </c>
      <c r="BA50">
        <f t="shared" si="1"/>
        <v>2672.8181170000003</v>
      </c>
      <c r="BD50">
        <v>4.2938999999999998</v>
      </c>
      <c r="BE50">
        <v>0</v>
      </c>
      <c r="BF50">
        <v>2.0438000000000001E-2</v>
      </c>
      <c r="BG50">
        <v>0</v>
      </c>
      <c r="BH50">
        <v>3.7160000000000001E-3</v>
      </c>
      <c r="BI50">
        <v>0.85432200000000003</v>
      </c>
      <c r="BJ50">
        <v>0</v>
      </c>
      <c r="BK50">
        <v>0</v>
      </c>
      <c r="BL50">
        <v>0</v>
      </c>
      <c r="BM50">
        <v>0</v>
      </c>
      <c r="BN50">
        <v>1.5181E-2</v>
      </c>
      <c r="BO50">
        <v>2.02</v>
      </c>
      <c r="BP50">
        <v>2.19</v>
      </c>
      <c r="BQ50">
        <v>3.542468</v>
      </c>
      <c r="BR50">
        <v>0</v>
      </c>
      <c r="BS50">
        <v>1.64</v>
      </c>
      <c r="BT50">
        <v>0</v>
      </c>
      <c r="BU50">
        <v>2.6925140000000001</v>
      </c>
      <c r="BV50">
        <v>1.341844</v>
      </c>
      <c r="BW50">
        <v>9.44</v>
      </c>
      <c r="BX50">
        <v>2.1290619999999998</v>
      </c>
      <c r="BY50">
        <v>0.26</v>
      </c>
      <c r="BZ50">
        <v>1.9381029999999999</v>
      </c>
      <c r="CA50">
        <v>3.5116909999999999</v>
      </c>
      <c r="CB50">
        <v>1.89</v>
      </c>
      <c r="CC50">
        <v>0.84</v>
      </c>
      <c r="CD50">
        <v>1.88</v>
      </c>
      <c r="CE50">
        <v>0.79</v>
      </c>
      <c r="CF50">
        <v>0.17</v>
      </c>
      <c r="CG50">
        <v>3.77</v>
      </c>
      <c r="CH50">
        <v>0</v>
      </c>
      <c r="CI50">
        <v>7.24</v>
      </c>
      <c r="CJ50">
        <v>1.92</v>
      </c>
      <c r="CK50">
        <v>1.61</v>
      </c>
      <c r="CL50">
        <v>5.3137020000000001</v>
      </c>
      <c r="CM50">
        <v>0.935114</v>
      </c>
      <c r="CN50">
        <v>3.542468</v>
      </c>
      <c r="CO50">
        <v>3</v>
      </c>
      <c r="CP50">
        <v>0.99528000000000005</v>
      </c>
      <c r="CQ50">
        <v>2.7933970000000001</v>
      </c>
      <c r="CR50">
        <v>3.52</v>
      </c>
      <c r="CS50">
        <v>2.006977</v>
      </c>
      <c r="CT50">
        <v>1.9429620000000001</v>
      </c>
      <c r="CU50">
        <v>1.630457</v>
      </c>
      <c r="CV50">
        <v>1.341844</v>
      </c>
      <c r="CW50">
        <v>1.327531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84.352970999999997</v>
      </c>
    </row>
    <row r="51" spans="1:114">
      <c r="A51" t="s">
        <v>93</v>
      </c>
      <c r="B51">
        <v>0</v>
      </c>
      <c r="C51">
        <v>0</v>
      </c>
      <c r="D51">
        <v>5.48</v>
      </c>
      <c r="E51">
        <v>0</v>
      </c>
      <c r="F51">
        <v>0</v>
      </c>
      <c r="G51">
        <v>22.62</v>
      </c>
      <c r="H51">
        <v>0</v>
      </c>
      <c r="I51">
        <v>96.583500000000001</v>
      </c>
      <c r="J51">
        <v>1.143</v>
      </c>
      <c r="K51">
        <v>687.84215500000005</v>
      </c>
      <c r="L51">
        <v>437.60275000000001</v>
      </c>
      <c r="M51">
        <v>92.92</v>
      </c>
      <c r="N51">
        <v>119.15625</v>
      </c>
      <c r="O51">
        <v>62.395311999999997</v>
      </c>
      <c r="P51">
        <v>127.262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20.731850000000001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43.256799999999998</v>
      </c>
      <c r="AH51">
        <v>0</v>
      </c>
      <c r="AI51">
        <v>0</v>
      </c>
      <c r="AJ51">
        <v>0</v>
      </c>
      <c r="AK51">
        <v>54.177999999999997</v>
      </c>
      <c r="AL51">
        <v>12.782</v>
      </c>
      <c r="AM51">
        <v>10.7562</v>
      </c>
      <c r="AN51">
        <v>0.82277999999999996</v>
      </c>
      <c r="AO51">
        <v>0</v>
      </c>
      <c r="AP51">
        <v>0</v>
      </c>
      <c r="AQ51">
        <v>0</v>
      </c>
      <c r="AR51">
        <v>36.432000000000002</v>
      </c>
      <c r="AS51">
        <v>26.904</v>
      </c>
      <c r="AT51">
        <v>11.2476</v>
      </c>
      <c r="AU51">
        <v>0</v>
      </c>
      <c r="AV51">
        <v>40.990400000000001</v>
      </c>
      <c r="AW51">
        <v>54.061799999999998</v>
      </c>
      <c r="AX51">
        <v>1.143</v>
      </c>
      <c r="AY51">
        <v>0</v>
      </c>
      <c r="AZ51">
        <f t="shared" si="0"/>
        <v>84.352970999999997</v>
      </c>
      <c r="BA51">
        <f t="shared" si="1"/>
        <v>2673.9221170000001</v>
      </c>
      <c r="BD51">
        <v>4.2938999999999998</v>
      </c>
      <c r="BE51">
        <v>0</v>
      </c>
      <c r="BF51">
        <v>2.0438000000000001E-2</v>
      </c>
      <c r="BG51">
        <v>0</v>
      </c>
      <c r="BH51">
        <v>3.7160000000000001E-3</v>
      </c>
      <c r="BI51">
        <v>0.85432200000000003</v>
      </c>
      <c r="BJ51">
        <v>0</v>
      </c>
      <c r="BK51">
        <v>0</v>
      </c>
      <c r="BL51">
        <v>0</v>
      </c>
      <c r="BM51">
        <v>0</v>
      </c>
      <c r="BN51">
        <v>1.5181E-2</v>
      </c>
      <c r="BO51">
        <v>2.02</v>
      </c>
      <c r="BP51">
        <v>2.19</v>
      </c>
      <c r="BQ51">
        <v>3.542468</v>
      </c>
      <c r="BR51">
        <v>0</v>
      </c>
      <c r="BS51">
        <v>1.64</v>
      </c>
      <c r="BT51">
        <v>0</v>
      </c>
      <c r="BU51">
        <v>2.6925140000000001</v>
      </c>
      <c r="BV51">
        <v>1.341844</v>
      </c>
      <c r="BW51">
        <v>9.44</v>
      </c>
      <c r="BX51">
        <v>2.1290619999999998</v>
      </c>
      <c r="BY51">
        <v>0.26</v>
      </c>
      <c r="BZ51">
        <v>1.9381029999999999</v>
      </c>
      <c r="CA51">
        <v>3.5116909999999999</v>
      </c>
      <c r="CB51">
        <v>1.89</v>
      </c>
      <c r="CC51">
        <v>0.84</v>
      </c>
      <c r="CD51">
        <v>1.88</v>
      </c>
      <c r="CE51">
        <v>0.79</v>
      </c>
      <c r="CF51">
        <v>0.17</v>
      </c>
      <c r="CG51">
        <v>3.77</v>
      </c>
      <c r="CH51">
        <v>0</v>
      </c>
      <c r="CI51">
        <v>7.24</v>
      </c>
      <c r="CJ51">
        <v>1.92</v>
      </c>
      <c r="CK51">
        <v>1.61</v>
      </c>
      <c r="CL51">
        <v>5.3137020000000001</v>
      </c>
      <c r="CM51">
        <v>0.935114</v>
      </c>
      <c r="CN51">
        <v>3.542468</v>
      </c>
      <c r="CO51">
        <v>3</v>
      </c>
      <c r="CP51">
        <v>0.99528000000000005</v>
      </c>
      <c r="CQ51">
        <v>2.7933970000000001</v>
      </c>
      <c r="CR51">
        <v>3.52</v>
      </c>
      <c r="CS51">
        <v>2.006977</v>
      </c>
      <c r="CT51">
        <v>1.9429620000000001</v>
      </c>
      <c r="CU51">
        <v>1.630457</v>
      </c>
      <c r="CV51">
        <v>1.341844</v>
      </c>
      <c r="CW51">
        <v>1.327531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84.352970999999997</v>
      </c>
    </row>
    <row r="52" spans="1:114">
      <c r="A52" t="s">
        <v>94</v>
      </c>
      <c r="B52">
        <v>0</v>
      </c>
      <c r="C52">
        <v>0</v>
      </c>
      <c r="D52">
        <v>5.48</v>
      </c>
      <c r="E52">
        <v>0</v>
      </c>
      <c r="F52">
        <v>0</v>
      </c>
      <c r="G52">
        <v>22.62</v>
      </c>
      <c r="H52">
        <v>0</v>
      </c>
      <c r="I52">
        <v>96.583500000000001</v>
      </c>
      <c r="J52">
        <v>1.143</v>
      </c>
      <c r="K52">
        <v>687.84215500000005</v>
      </c>
      <c r="L52">
        <v>437.60275000000001</v>
      </c>
      <c r="M52">
        <v>92.92</v>
      </c>
      <c r="N52">
        <v>119.15625</v>
      </c>
      <c r="O52">
        <v>62.395311999999997</v>
      </c>
      <c r="P52">
        <v>127.262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20.731850000000001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43.256799999999998</v>
      </c>
      <c r="AH52">
        <v>0</v>
      </c>
      <c r="AI52">
        <v>0</v>
      </c>
      <c r="AJ52">
        <v>0</v>
      </c>
      <c r="AK52">
        <v>54.177999999999997</v>
      </c>
      <c r="AL52">
        <v>12.782</v>
      </c>
      <c r="AM52">
        <v>10.7562</v>
      </c>
      <c r="AN52">
        <v>0.82277999999999996</v>
      </c>
      <c r="AO52">
        <v>0</v>
      </c>
      <c r="AP52">
        <v>0</v>
      </c>
      <c r="AQ52">
        <v>0</v>
      </c>
      <c r="AR52">
        <v>36.432000000000002</v>
      </c>
      <c r="AS52">
        <v>26.904</v>
      </c>
      <c r="AT52">
        <v>11.2476</v>
      </c>
      <c r="AU52">
        <v>0</v>
      </c>
      <c r="AV52">
        <v>40.990400000000001</v>
      </c>
      <c r="AW52">
        <v>54.061799999999998</v>
      </c>
      <c r="AX52">
        <v>1.143</v>
      </c>
      <c r="AY52">
        <v>0</v>
      </c>
      <c r="AZ52">
        <f t="shared" si="0"/>
        <v>84.32174599999999</v>
      </c>
      <c r="BA52">
        <f t="shared" si="1"/>
        <v>2673.8908920000003</v>
      </c>
      <c r="BD52">
        <v>4.2938999999999998</v>
      </c>
      <c r="BE52">
        <v>0</v>
      </c>
      <c r="BF52">
        <v>2.0438000000000001E-2</v>
      </c>
      <c r="BG52">
        <v>0</v>
      </c>
      <c r="BH52">
        <v>3.7160000000000001E-3</v>
      </c>
      <c r="BI52">
        <v>0.85432200000000003</v>
      </c>
      <c r="BJ52">
        <v>0</v>
      </c>
      <c r="BK52">
        <v>0</v>
      </c>
      <c r="BL52">
        <v>0</v>
      </c>
      <c r="BM52">
        <v>0</v>
      </c>
      <c r="BN52">
        <v>1.5181E-2</v>
      </c>
      <c r="BO52">
        <v>2.02</v>
      </c>
      <c r="BP52">
        <v>2.19</v>
      </c>
      <c r="BQ52">
        <v>3.542468</v>
      </c>
      <c r="BR52">
        <v>0</v>
      </c>
      <c r="BS52">
        <v>1.64</v>
      </c>
      <c r="BT52">
        <v>0</v>
      </c>
      <c r="BU52">
        <v>2.6925140000000001</v>
      </c>
      <c r="BV52">
        <v>1.341844</v>
      </c>
      <c r="BW52">
        <v>9.44</v>
      </c>
      <c r="BX52">
        <v>2.0978370000000002</v>
      </c>
      <c r="BY52">
        <v>0.26</v>
      </c>
      <c r="BZ52">
        <v>1.9381029999999999</v>
      </c>
      <c r="CA52">
        <v>3.5116909999999999</v>
      </c>
      <c r="CB52">
        <v>1.89</v>
      </c>
      <c r="CC52">
        <v>0.84</v>
      </c>
      <c r="CD52">
        <v>1.88</v>
      </c>
      <c r="CE52">
        <v>0.79</v>
      </c>
      <c r="CF52">
        <v>0.17</v>
      </c>
      <c r="CG52">
        <v>3.77</v>
      </c>
      <c r="CH52">
        <v>0</v>
      </c>
      <c r="CI52">
        <v>7.24</v>
      </c>
      <c r="CJ52">
        <v>1.92</v>
      </c>
      <c r="CK52">
        <v>1.61</v>
      </c>
      <c r="CL52">
        <v>5.3137020000000001</v>
      </c>
      <c r="CM52">
        <v>0.935114</v>
      </c>
      <c r="CN52">
        <v>3.542468</v>
      </c>
      <c r="CO52">
        <v>3</v>
      </c>
      <c r="CP52">
        <v>0.99528000000000005</v>
      </c>
      <c r="CQ52">
        <v>2.7933970000000001</v>
      </c>
      <c r="CR52">
        <v>3.52</v>
      </c>
      <c r="CS52">
        <v>2.006977</v>
      </c>
      <c r="CT52">
        <v>1.9429620000000001</v>
      </c>
      <c r="CU52">
        <v>1.630457</v>
      </c>
      <c r="CV52">
        <v>1.341844</v>
      </c>
      <c r="CW52">
        <v>1.327531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84.32174599999999</v>
      </c>
    </row>
    <row r="53" spans="1:114">
      <c r="A53" t="s">
        <v>95</v>
      </c>
      <c r="B53">
        <v>0</v>
      </c>
      <c r="C53">
        <v>0</v>
      </c>
      <c r="D53">
        <v>5.48</v>
      </c>
      <c r="E53">
        <v>0</v>
      </c>
      <c r="F53">
        <v>0</v>
      </c>
      <c r="G53">
        <v>22.62</v>
      </c>
      <c r="H53">
        <v>0</v>
      </c>
      <c r="I53">
        <v>96.583500000000001</v>
      </c>
      <c r="J53">
        <v>1.143</v>
      </c>
      <c r="K53">
        <v>687.84215500000005</v>
      </c>
      <c r="L53">
        <v>437.60275000000001</v>
      </c>
      <c r="M53">
        <v>92.92</v>
      </c>
      <c r="N53">
        <v>119.15625</v>
      </c>
      <c r="O53">
        <v>62.395311999999997</v>
      </c>
      <c r="P53">
        <v>127.262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20.731850000000001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43.256799999999998</v>
      </c>
      <c r="AH53">
        <v>0</v>
      </c>
      <c r="AI53">
        <v>0</v>
      </c>
      <c r="AJ53">
        <v>0</v>
      </c>
      <c r="AK53">
        <v>54.177999999999997</v>
      </c>
      <c r="AL53">
        <v>12.782</v>
      </c>
      <c r="AM53">
        <v>10.7562</v>
      </c>
      <c r="AN53">
        <v>0.82277999999999996</v>
      </c>
      <c r="AO53">
        <v>0</v>
      </c>
      <c r="AP53">
        <v>0</v>
      </c>
      <c r="AQ53">
        <v>0</v>
      </c>
      <c r="AR53">
        <v>36.432000000000002</v>
      </c>
      <c r="AS53">
        <v>28.249199999999998</v>
      </c>
      <c r="AT53">
        <v>11.2476</v>
      </c>
      <c r="AU53">
        <v>0</v>
      </c>
      <c r="AV53">
        <v>40.990400000000001</v>
      </c>
      <c r="AW53">
        <v>54.061799999999998</v>
      </c>
      <c r="AX53">
        <v>1.143</v>
      </c>
      <c r="AY53">
        <v>0</v>
      </c>
      <c r="AZ53">
        <f t="shared" si="0"/>
        <v>84.351745999999991</v>
      </c>
      <c r="BA53">
        <f t="shared" si="1"/>
        <v>2675.2660920000003</v>
      </c>
      <c r="BD53">
        <v>4.2938999999999998</v>
      </c>
      <c r="BE53">
        <v>0</v>
      </c>
      <c r="BF53">
        <v>2.0438000000000001E-2</v>
      </c>
      <c r="BG53">
        <v>0</v>
      </c>
      <c r="BH53">
        <v>3.7160000000000001E-3</v>
      </c>
      <c r="BI53">
        <v>0.85432200000000003</v>
      </c>
      <c r="BJ53">
        <v>0</v>
      </c>
      <c r="BK53">
        <v>0</v>
      </c>
      <c r="BL53">
        <v>0</v>
      </c>
      <c r="BM53">
        <v>0</v>
      </c>
      <c r="BN53">
        <v>1.5181E-2</v>
      </c>
      <c r="BO53">
        <v>2.02</v>
      </c>
      <c r="BP53">
        <v>2.19</v>
      </c>
      <c r="BQ53">
        <v>3.542468</v>
      </c>
      <c r="BR53">
        <v>0</v>
      </c>
      <c r="BS53">
        <v>1.64</v>
      </c>
      <c r="BT53">
        <v>0</v>
      </c>
      <c r="BU53">
        <v>2.6925140000000001</v>
      </c>
      <c r="BV53">
        <v>1.341844</v>
      </c>
      <c r="BW53">
        <v>9.44</v>
      </c>
      <c r="BX53">
        <v>2.0978370000000002</v>
      </c>
      <c r="BY53">
        <v>0.26</v>
      </c>
      <c r="BZ53">
        <v>1.9381029999999999</v>
      </c>
      <c r="CA53">
        <v>3.5116909999999999</v>
      </c>
      <c r="CB53">
        <v>1.89</v>
      </c>
      <c r="CC53">
        <v>0.84</v>
      </c>
      <c r="CD53">
        <v>1.88</v>
      </c>
      <c r="CE53">
        <v>0.82</v>
      </c>
      <c r="CF53">
        <v>0.17</v>
      </c>
      <c r="CG53">
        <v>3.77</v>
      </c>
      <c r="CH53">
        <v>0</v>
      </c>
      <c r="CI53">
        <v>7.24</v>
      </c>
      <c r="CJ53">
        <v>1.92</v>
      </c>
      <c r="CK53">
        <v>1.61</v>
      </c>
      <c r="CL53">
        <v>5.3137020000000001</v>
      </c>
      <c r="CM53">
        <v>0.935114</v>
      </c>
      <c r="CN53">
        <v>3.542468</v>
      </c>
      <c r="CO53">
        <v>3</v>
      </c>
      <c r="CP53">
        <v>0.99528000000000005</v>
      </c>
      <c r="CQ53">
        <v>2.7933970000000001</v>
      </c>
      <c r="CR53">
        <v>3.52</v>
      </c>
      <c r="CS53">
        <v>2.006977</v>
      </c>
      <c r="CT53">
        <v>1.9429620000000001</v>
      </c>
      <c r="CU53">
        <v>1.630457</v>
      </c>
      <c r="CV53">
        <v>1.341844</v>
      </c>
      <c r="CW53">
        <v>1.327531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84.351745999999991</v>
      </c>
    </row>
    <row r="54" spans="1:114">
      <c r="A54" t="s">
        <v>96</v>
      </c>
      <c r="B54">
        <v>0</v>
      </c>
      <c r="C54">
        <v>0</v>
      </c>
      <c r="D54">
        <v>5.48</v>
      </c>
      <c r="E54">
        <v>0</v>
      </c>
      <c r="F54">
        <v>0</v>
      </c>
      <c r="G54">
        <v>22.62</v>
      </c>
      <c r="H54">
        <v>0</v>
      </c>
      <c r="I54">
        <v>96.583500000000001</v>
      </c>
      <c r="J54">
        <v>1.143</v>
      </c>
      <c r="K54">
        <v>687.84215500000005</v>
      </c>
      <c r="L54">
        <v>437.60275000000001</v>
      </c>
      <c r="M54">
        <v>92.92</v>
      </c>
      <c r="N54">
        <v>119.15625</v>
      </c>
      <c r="O54">
        <v>62.395311999999997</v>
      </c>
      <c r="P54">
        <v>127.262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20.731850000000001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43.256799999999998</v>
      </c>
      <c r="AH54">
        <v>0</v>
      </c>
      <c r="AI54">
        <v>0</v>
      </c>
      <c r="AJ54">
        <v>0</v>
      </c>
      <c r="AK54">
        <v>54.177999999999997</v>
      </c>
      <c r="AL54">
        <v>12.782</v>
      </c>
      <c r="AM54">
        <v>10.7562</v>
      </c>
      <c r="AN54">
        <v>0.82277999999999996</v>
      </c>
      <c r="AO54">
        <v>0</v>
      </c>
      <c r="AP54">
        <v>0</v>
      </c>
      <c r="AQ54">
        <v>0</v>
      </c>
      <c r="AR54">
        <v>36.432000000000002</v>
      </c>
      <c r="AS54">
        <v>28.249199999999998</v>
      </c>
      <c r="AT54">
        <v>11.2476</v>
      </c>
      <c r="AU54">
        <v>0</v>
      </c>
      <c r="AV54">
        <v>40.990400000000001</v>
      </c>
      <c r="AW54">
        <v>54.061799999999998</v>
      </c>
      <c r="AX54">
        <v>1.143</v>
      </c>
      <c r="AY54">
        <v>0</v>
      </c>
      <c r="AZ54">
        <f t="shared" si="0"/>
        <v>84.271745999999993</v>
      </c>
      <c r="BA54">
        <f t="shared" si="1"/>
        <v>2675.1860920000004</v>
      </c>
      <c r="BD54">
        <v>4.2938999999999998</v>
      </c>
      <c r="BE54">
        <v>0</v>
      </c>
      <c r="BF54">
        <v>2.0438000000000001E-2</v>
      </c>
      <c r="BG54">
        <v>0</v>
      </c>
      <c r="BH54">
        <v>3.7160000000000001E-3</v>
      </c>
      <c r="BI54">
        <v>0.85432200000000003</v>
      </c>
      <c r="BJ54">
        <v>0</v>
      </c>
      <c r="BK54">
        <v>0</v>
      </c>
      <c r="BL54">
        <v>0</v>
      </c>
      <c r="BM54">
        <v>0</v>
      </c>
      <c r="BN54">
        <v>1.5181E-2</v>
      </c>
      <c r="BO54">
        <v>2.02</v>
      </c>
      <c r="BP54">
        <v>2.19</v>
      </c>
      <c r="BQ54">
        <v>3.542468</v>
      </c>
      <c r="BR54">
        <v>0</v>
      </c>
      <c r="BS54">
        <v>1.64</v>
      </c>
      <c r="BT54">
        <v>0</v>
      </c>
      <c r="BU54">
        <v>2.6925140000000001</v>
      </c>
      <c r="BV54">
        <v>1.341844</v>
      </c>
      <c r="BW54">
        <v>9.44</v>
      </c>
      <c r="BX54">
        <v>2.0978370000000002</v>
      </c>
      <c r="BY54">
        <v>0.26</v>
      </c>
      <c r="BZ54">
        <v>1.9381029999999999</v>
      </c>
      <c r="CA54">
        <v>3.5116909999999999</v>
      </c>
      <c r="CB54">
        <v>1.89</v>
      </c>
      <c r="CC54">
        <v>0.81</v>
      </c>
      <c r="CD54">
        <v>1.83</v>
      </c>
      <c r="CE54">
        <v>0.82</v>
      </c>
      <c r="CF54">
        <v>0.17</v>
      </c>
      <c r="CG54">
        <v>3.77</v>
      </c>
      <c r="CH54">
        <v>0</v>
      </c>
      <c r="CI54">
        <v>7.24</v>
      </c>
      <c r="CJ54">
        <v>1.92</v>
      </c>
      <c r="CK54">
        <v>1.61</v>
      </c>
      <c r="CL54">
        <v>5.3137020000000001</v>
      </c>
      <c r="CM54">
        <v>0.935114</v>
      </c>
      <c r="CN54">
        <v>3.542468</v>
      </c>
      <c r="CO54">
        <v>3</v>
      </c>
      <c r="CP54">
        <v>0.99528000000000005</v>
      </c>
      <c r="CQ54">
        <v>2.7933970000000001</v>
      </c>
      <c r="CR54">
        <v>3.52</v>
      </c>
      <c r="CS54">
        <v>2.006977</v>
      </c>
      <c r="CT54">
        <v>1.9429620000000001</v>
      </c>
      <c r="CU54">
        <v>1.630457</v>
      </c>
      <c r="CV54">
        <v>1.341844</v>
      </c>
      <c r="CW54">
        <v>1.327531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84.271745999999993</v>
      </c>
    </row>
    <row r="55" spans="1:114">
      <c r="A55" t="s">
        <v>97</v>
      </c>
      <c r="B55">
        <v>0</v>
      </c>
      <c r="C55">
        <v>0</v>
      </c>
      <c r="D55">
        <v>5.48</v>
      </c>
      <c r="E55">
        <v>0</v>
      </c>
      <c r="F55">
        <v>0</v>
      </c>
      <c r="G55">
        <v>22.62</v>
      </c>
      <c r="H55">
        <v>0</v>
      </c>
      <c r="I55">
        <v>96.583500000000001</v>
      </c>
      <c r="J55">
        <v>1.143</v>
      </c>
      <c r="K55">
        <v>687.84215500000005</v>
      </c>
      <c r="L55">
        <v>437.60275000000001</v>
      </c>
      <c r="M55">
        <v>92.92</v>
      </c>
      <c r="N55">
        <v>119.15625</v>
      </c>
      <c r="O55">
        <v>62.395311999999997</v>
      </c>
      <c r="P55">
        <v>127.262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20.731850000000001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43.256799999999998</v>
      </c>
      <c r="AH55">
        <v>0</v>
      </c>
      <c r="AI55">
        <v>0</v>
      </c>
      <c r="AJ55">
        <v>0</v>
      </c>
      <c r="AK55">
        <v>54.177999999999997</v>
      </c>
      <c r="AL55">
        <v>12.782</v>
      </c>
      <c r="AM55">
        <v>10.7562</v>
      </c>
      <c r="AN55">
        <v>0.82277999999999996</v>
      </c>
      <c r="AO55">
        <v>0</v>
      </c>
      <c r="AP55">
        <v>0</v>
      </c>
      <c r="AQ55">
        <v>0</v>
      </c>
      <c r="AR55">
        <v>36.432000000000002</v>
      </c>
      <c r="AS55">
        <v>28.921800000000001</v>
      </c>
      <c r="AT55">
        <v>11.2476</v>
      </c>
      <c r="AU55">
        <v>0</v>
      </c>
      <c r="AV55">
        <v>40.990400000000001</v>
      </c>
      <c r="AW55">
        <v>54.061799999999998</v>
      </c>
      <c r="AX55">
        <v>1.143</v>
      </c>
      <c r="AY55">
        <v>0</v>
      </c>
      <c r="AZ55">
        <f t="shared" si="0"/>
        <v>84.281586999999988</v>
      </c>
      <c r="BA55">
        <f t="shared" si="1"/>
        <v>2685.0125330000001</v>
      </c>
      <c r="BD55">
        <v>4.2938999999999998</v>
      </c>
      <c r="BE55">
        <v>0</v>
      </c>
      <c r="BF55">
        <v>2.0438000000000001E-2</v>
      </c>
      <c r="BG55">
        <v>0</v>
      </c>
      <c r="BH55">
        <v>3.7160000000000001E-3</v>
      </c>
      <c r="BI55">
        <v>0.85432200000000003</v>
      </c>
      <c r="BJ55">
        <v>0</v>
      </c>
      <c r="BK55">
        <v>0</v>
      </c>
      <c r="BL55">
        <v>0</v>
      </c>
      <c r="BM55">
        <v>0</v>
      </c>
      <c r="BN55">
        <v>1.5022000000000001E-2</v>
      </c>
      <c r="BO55">
        <v>2.02</v>
      </c>
      <c r="BP55">
        <v>2.19</v>
      </c>
      <c r="BQ55">
        <v>3.542468</v>
      </c>
      <c r="BR55">
        <v>0</v>
      </c>
      <c r="BS55">
        <v>1.64</v>
      </c>
      <c r="BT55">
        <v>0</v>
      </c>
      <c r="BU55">
        <v>2.6925140000000001</v>
      </c>
      <c r="BV55">
        <v>1.341844</v>
      </c>
      <c r="BW55">
        <v>9.44</v>
      </c>
      <c r="BX55">
        <v>2.0978370000000002</v>
      </c>
      <c r="BY55">
        <v>0.26</v>
      </c>
      <c r="BZ55">
        <v>1.9381029999999999</v>
      </c>
      <c r="CA55">
        <v>3.5116909999999999</v>
      </c>
      <c r="CB55">
        <v>1.89</v>
      </c>
      <c r="CC55">
        <v>0.81</v>
      </c>
      <c r="CD55">
        <v>1.83</v>
      </c>
      <c r="CE55">
        <v>0.82</v>
      </c>
      <c r="CF55">
        <v>0.18</v>
      </c>
      <c r="CG55">
        <v>3.77</v>
      </c>
      <c r="CH55">
        <v>0</v>
      </c>
      <c r="CI55">
        <v>7.24</v>
      </c>
      <c r="CJ55">
        <v>1.92</v>
      </c>
      <c r="CK55">
        <v>1.61</v>
      </c>
      <c r="CL55">
        <v>5.3137020000000001</v>
      </c>
      <c r="CM55">
        <v>0.935114</v>
      </c>
      <c r="CN55">
        <v>3.542468</v>
      </c>
      <c r="CO55">
        <v>3</v>
      </c>
      <c r="CP55">
        <v>0.99528000000000005</v>
      </c>
      <c r="CQ55">
        <v>2.7933970000000001</v>
      </c>
      <c r="CR55">
        <v>3.52</v>
      </c>
      <c r="CS55">
        <v>2.006977</v>
      </c>
      <c r="CT55">
        <v>1.9429620000000001</v>
      </c>
      <c r="CU55">
        <v>1.630457</v>
      </c>
      <c r="CV55">
        <v>1.341844</v>
      </c>
      <c r="CW55">
        <v>1.327531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84.281586999999988</v>
      </c>
    </row>
    <row r="56" spans="1:114">
      <c r="A56" t="s">
        <v>98</v>
      </c>
      <c r="B56">
        <v>0</v>
      </c>
      <c r="C56">
        <v>0</v>
      </c>
      <c r="D56">
        <v>5.48</v>
      </c>
      <c r="E56">
        <v>0</v>
      </c>
      <c r="F56">
        <v>0</v>
      </c>
      <c r="G56">
        <v>22.62</v>
      </c>
      <c r="H56">
        <v>0</v>
      </c>
      <c r="I56">
        <v>96.583500000000001</v>
      </c>
      <c r="J56">
        <v>1.143</v>
      </c>
      <c r="K56">
        <v>687.84215500000005</v>
      </c>
      <c r="L56">
        <v>437.60275000000001</v>
      </c>
      <c r="M56">
        <v>92.92</v>
      </c>
      <c r="N56">
        <v>119.15625</v>
      </c>
      <c r="O56">
        <v>62.395311999999997</v>
      </c>
      <c r="P56">
        <v>127.262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20.731850000000001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43.256799999999998</v>
      </c>
      <c r="AH56">
        <v>0</v>
      </c>
      <c r="AI56">
        <v>0</v>
      </c>
      <c r="AJ56">
        <v>0</v>
      </c>
      <c r="AK56">
        <v>54.177999999999997</v>
      </c>
      <c r="AL56">
        <v>12.782</v>
      </c>
      <c r="AM56">
        <v>10.7562</v>
      </c>
      <c r="AN56">
        <v>0.82277999999999996</v>
      </c>
      <c r="AO56">
        <v>0</v>
      </c>
      <c r="AP56">
        <v>0</v>
      </c>
      <c r="AQ56">
        <v>0</v>
      </c>
      <c r="AR56">
        <v>36.432000000000002</v>
      </c>
      <c r="AS56">
        <v>28.921800000000001</v>
      </c>
      <c r="AT56">
        <v>11.2476</v>
      </c>
      <c r="AU56">
        <v>0</v>
      </c>
      <c r="AV56">
        <v>40.990400000000001</v>
      </c>
      <c r="AW56">
        <v>54.061799999999998</v>
      </c>
      <c r="AX56">
        <v>1.143</v>
      </c>
      <c r="AY56">
        <v>0</v>
      </c>
      <c r="AZ56">
        <f t="shared" si="0"/>
        <v>84.55410599999999</v>
      </c>
      <c r="BA56">
        <f t="shared" si="1"/>
        <v>2685.2850520000002</v>
      </c>
      <c r="BD56">
        <v>4.2938999999999998</v>
      </c>
      <c r="BE56">
        <v>0</v>
      </c>
      <c r="BF56">
        <v>2.0438000000000001E-2</v>
      </c>
      <c r="BG56">
        <v>0</v>
      </c>
      <c r="BH56">
        <v>3.7160000000000001E-3</v>
      </c>
      <c r="BI56">
        <v>0.85432200000000003</v>
      </c>
      <c r="BJ56">
        <v>0</v>
      </c>
      <c r="BK56">
        <v>0</v>
      </c>
      <c r="BL56">
        <v>0</v>
      </c>
      <c r="BM56">
        <v>0</v>
      </c>
      <c r="BN56">
        <v>1.5022000000000001E-2</v>
      </c>
      <c r="BO56">
        <v>2.02</v>
      </c>
      <c r="BP56">
        <v>2.19</v>
      </c>
      <c r="BQ56">
        <v>3.542468</v>
      </c>
      <c r="BR56">
        <v>0</v>
      </c>
      <c r="BS56">
        <v>1.64</v>
      </c>
      <c r="BT56">
        <v>0</v>
      </c>
      <c r="BU56">
        <v>2.6925140000000001</v>
      </c>
      <c r="BV56">
        <v>1.341844</v>
      </c>
      <c r="BW56">
        <v>9.44</v>
      </c>
      <c r="BX56">
        <v>2.3703560000000001</v>
      </c>
      <c r="BY56">
        <v>0.26</v>
      </c>
      <c r="BZ56">
        <v>1.9381029999999999</v>
      </c>
      <c r="CA56">
        <v>3.5116909999999999</v>
      </c>
      <c r="CB56">
        <v>1.89</v>
      </c>
      <c r="CC56">
        <v>0.81</v>
      </c>
      <c r="CD56">
        <v>1.83</v>
      </c>
      <c r="CE56">
        <v>0.82</v>
      </c>
      <c r="CF56">
        <v>0.18</v>
      </c>
      <c r="CG56">
        <v>3.77</v>
      </c>
      <c r="CH56">
        <v>0</v>
      </c>
      <c r="CI56">
        <v>7.24</v>
      </c>
      <c r="CJ56">
        <v>1.92</v>
      </c>
      <c r="CK56">
        <v>1.61</v>
      </c>
      <c r="CL56">
        <v>5.3137020000000001</v>
      </c>
      <c r="CM56">
        <v>0.935114</v>
      </c>
      <c r="CN56">
        <v>3.542468</v>
      </c>
      <c r="CO56">
        <v>3</v>
      </c>
      <c r="CP56">
        <v>0.99528000000000005</v>
      </c>
      <c r="CQ56">
        <v>2.7933970000000001</v>
      </c>
      <c r="CR56">
        <v>3.52</v>
      </c>
      <c r="CS56">
        <v>2.006977</v>
      </c>
      <c r="CT56">
        <v>1.9429620000000001</v>
      </c>
      <c r="CU56">
        <v>1.630457</v>
      </c>
      <c r="CV56">
        <v>1.341844</v>
      </c>
      <c r="CW56">
        <v>1.327531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84.55410599999999</v>
      </c>
    </row>
    <row r="57" spans="1:114">
      <c r="A57" t="s">
        <v>99</v>
      </c>
      <c r="B57">
        <v>0</v>
      </c>
      <c r="C57">
        <v>0</v>
      </c>
      <c r="D57">
        <v>5.48</v>
      </c>
      <c r="E57">
        <v>0</v>
      </c>
      <c r="F57">
        <v>0</v>
      </c>
      <c r="G57">
        <v>22.62</v>
      </c>
      <c r="H57">
        <v>0</v>
      </c>
      <c r="I57">
        <v>96.583500000000001</v>
      </c>
      <c r="J57">
        <v>1.143</v>
      </c>
      <c r="K57">
        <v>687.84215500000005</v>
      </c>
      <c r="L57">
        <v>437.60275000000001</v>
      </c>
      <c r="M57">
        <v>92.92</v>
      </c>
      <c r="N57">
        <v>119.15625</v>
      </c>
      <c r="O57">
        <v>62.395311999999997</v>
      </c>
      <c r="P57">
        <v>127.262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20.731850000000001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43.256799999999998</v>
      </c>
      <c r="AH57">
        <v>0</v>
      </c>
      <c r="AI57">
        <v>0</v>
      </c>
      <c r="AJ57">
        <v>0</v>
      </c>
      <c r="AK57">
        <v>54.177999999999997</v>
      </c>
      <c r="AL57">
        <v>12.782</v>
      </c>
      <c r="AM57">
        <v>10.7562</v>
      </c>
      <c r="AN57">
        <v>0.82277999999999996</v>
      </c>
      <c r="AO57">
        <v>0</v>
      </c>
      <c r="AP57">
        <v>0</v>
      </c>
      <c r="AQ57">
        <v>0</v>
      </c>
      <c r="AR57">
        <v>36.432000000000002</v>
      </c>
      <c r="AS57">
        <v>30.939599999999999</v>
      </c>
      <c r="AT57">
        <v>11.2476</v>
      </c>
      <c r="AU57">
        <v>0</v>
      </c>
      <c r="AV57">
        <v>40.990400000000001</v>
      </c>
      <c r="AW57">
        <v>54.061799999999998</v>
      </c>
      <c r="AX57">
        <v>1.143</v>
      </c>
      <c r="AY57">
        <v>0</v>
      </c>
      <c r="AZ57">
        <f t="shared" si="0"/>
        <v>84.560912999999985</v>
      </c>
      <c r="BA57">
        <f t="shared" si="1"/>
        <v>2687.309659</v>
      </c>
      <c r="BD57">
        <v>4.2938999999999998</v>
      </c>
      <c r="BE57">
        <v>0</v>
      </c>
      <c r="BF57">
        <v>2.0438000000000001E-2</v>
      </c>
      <c r="BG57">
        <v>0</v>
      </c>
      <c r="BH57">
        <v>3.7160000000000001E-3</v>
      </c>
      <c r="BI57">
        <v>0.85432200000000003</v>
      </c>
      <c r="BJ57">
        <v>0</v>
      </c>
      <c r="BK57">
        <v>0</v>
      </c>
      <c r="BL57">
        <v>0</v>
      </c>
      <c r="BM57">
        <v>0</v>
      </c>
      <c r="BN57">
        <v>1.5022000000000001E-2</v>
      </c>
      <c r="BO57">
        <v>2.02</v>
      </c>
      <c r="BP57">
        <v>2.19</v>
      </c>
      <c r="BQ57">
        <v>3.542468</v>
      </c>
      <c r="BR57">
        <v>0</v>
      </c>
      <c r="BS57">
        <v>1.64</v>
      </c>
      <c r="BT57">
        <v>0</v>
      </c>
      <c r="BU57">
        <v>2.6925140000000001</v>
      </c>
      <c r="BV57">
        <v>1.341844</v>
      </c>
      <c r="BW57">
        <v>9.44</v>
      </c>
      <c r="BX57">
        <v>2.3987430000000001</v>
      </c>
      <c r="BY57">
        <v>0.26</v>
      </c>
      <c r="BZ57">
        <v>1.9381029999999999</v>
      </c>
      <c r="CA57">
        <v>3.5116909999999999</v>
      </c>
      <c r="CB57">
        <v>1.89</v>
      </c>
      <c r="CC57">
        <v>0.81</v>
      </c>
      <c r="CD57">
        <v>1.83</v>
      </c>
      <c r="CE57">
        <v>0.82</v>
      </c>
      <c r="CF57">
        <v>0.18</v>
      </c>
      <c r="CG57">
        <v>3.77</v>
      </c>
      <c r="CH57">
        <v>0</v>
      </c>
      <c r="CI57">
        <v>7.24</v>
      </c>
      <c r="CJ57">
        <v>1.92</v>
      </c>
      <c r="CK57">
        <v>1.61</v>
      </c>
      <c r="CL57">
        <v>5.3137020000000001</v>
      </c>
      <c r="CM57">
        <v>0.935114</v>
      </c>
      <c r="CN57">
        <v>3.542468</v>
      </c>
      <c r="CO57">
        <v>3</v>
      </c>
      <c r="CP57">
        <v>0.99528000000000005</v>
      </c>
      <c r="CQ57">
        <v>2.7933970000000001</v>
      </c>
      <c r="CR57">
        <v>3.52</v>
      </c>
      <c r="CS57">
        <v>1.9853970000000001</v>
      </c>
      <c r="CT57">
        <v>1.9429620000000001</v>
      </c>
      <c r="CU57">
        <v>1.630457</v>
      </c>
      <c r="CV57">
        <v>1.341844</v>
      </c>
      <c r="CW57">
        <v>1.327531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84.560912999999985</v>
      </c>
    </row>
    <row r="58" spans="1:114">
      <c r="A58" t="s">
        <v>100</v>
      </c>
      <c r="B58">
        <v>0</v>
      </c>
      <c r="C58">
        <v>0</v>
      </c>
      <c r="D58">
        <v>5.48</v>
      </c>
      <c r="E58">
        <v>0</v>
      </c>
      <c r="F58">
        <v>0</v>
      </c>
      <c r="G58">
        <v>22.62</v>
      </c>
      <c r="H58">
        <v>0</v>
      </c>
      <c r="I58">
        <v>96.583500000000001</v>
      </c>
      <c r="J58">
        <v>1.143</v>
      </c>
      <c r="K58">
        <v>687.84215500000005</v>
      </c>
      <c r="L58">
        <v>437.60275000000001</v>
      </c>
      <c r="M58">
        <v>92.92</v>
      </c>
      <c r="N58">
        <v>119.15625</v>
      </c>
      <c r="O58">
        <v>62.395311999999997</v>
      </c>
      <c r="P58">
        <v>127.262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20.731850000000001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43.256799999999998</v>
      </c>
      <c r="AH58">
        <v>0</v>
      </c>
      <c r="AI58">
        <v>0</v>
      </c>
      <c r="AJ58">
        <v>0</v>
      </c>
      <c r="AK58">
        <v>54.177999999999997</v>
      </c>
      <c r="AL58">
        <v>12.782</v>
      </c>
      <c r="AM58">
        <v>10.7562</v>
      </c>
      <c r="AN58">
        <v>0.82277999999999996</v>
      </c>
      <c r="AO58">
        <v>0</v>
      </c>
      <c r="AP58">
        <v>0</v>
      </c>
      <c r="AQ58">
        <v>0</v>
      </c>
      <c r="AR58">
        <v>36.432000000000002</v>
      </c>
      <c r="AS58">
        <v>30.939599999999999</v>
      </c>
      <c r="AT58">
        <v>11.2476</v>
      </c>
      <c r="AU58">
        <v>0</v>
      </c>
      <c r="AV58">
        <v>40.990400000000001</v>
      </c>
      <c r="AW58">
        <v>54.061799999999998</v>
      </c>
      <c r="AX58">
        <v>1.143</v>
      </c>
      <c r="AY58">
        <v>0</v>
      </c>
      <c r="AZ58">
        <f t="shared" si="0"/>
        <v>84.589301999999989</v>
      </c>
      <c r="BA58">
        <f t="shared" si="1"/>
        <v>2687.3380480000001</v>
      </c>
      <c r="BD58">
        <v>4.2938999999999998</v>
      </c>
      <c r="BE58">
        <v>0</v>
      </c>
      <c r="BF58">
        <v>2.0438000000000001E-2</v>
      </c>
      <c r="BG58">
        <v>0</v>
      </c>
      <c r="BH58">
        <v>3.7160000000000001E-3</v>
      </c>
      <c r="BI58">
        <v>0.85432200000000003</v>
      </c>
      <c r="BJ58">
        <v>0</v>
      </c>
      <c r="BK58">
        <v>0</v>
      </c>
      <c r="BL58">
        <v>0</v>
      </c>
      <c r="BM58">
        <v>0</v>
      </c>
      <c r="BN58">
        <v>1.5022000000000001E-2</v>
      </c>
      <c r="BO58">
        <v>2.02</v>
      </c>
      <c r="BP58">
        <v>2.19</v>
      </c>
      <c r="BQ58">
        <v>3.542468</v>
      </c>
      <c r="BR58">
        <v>0</v>
      </c>
      <c r="BS58">
        <v>1.64</v>
      </c>
      <c r="BT58">
        <v>0</v>
      </c>
      <c r="BU58">
        <v>2.6925140000000001</v>
      </c>
      <c r="BV58">
        <v>1.341844</v>
      </c>
      <c r="BW58">
        <v>9.44</v>
      </c>
      <c r="BX58">
        <v>2.4271319999999998</v>
      </c>
      <c r="BY58">
        <v>0.26</v>
      </c>
      <c r="BZ58">
        <v>1.9381029999999999</v>
      </c>
      <c r="CA58">
        <v>3.5116909999999999</v>
      </c>
      <c r="CB58">
        <v>1.89</v>
      </c>
      <c r="CC58">
        <v>0.81</v>
      </c>
      <c r="CD58">
        <v>1.83</v>
      </c>
      <c r="CE58">
        <v>0.82</v>
      </c>
      <c r="CF58">
        <v>0.18</v>
      </c>
      <c r="CG58">
        <v>3.77</v>
      </c>
      <c r="CH58">
        <v>0</v>
      </c>
      <c r="CI58">
        <v>7.24</v>
      </c>
      <c r="CJ58">
        <v>1.92</v>
      </c>
      <c r="CK58">
        <v>1.61</v>
      </c>
      <c r="CL58">
        <v>5.3137020000000001</v>
      </c>
      <c r="CM58">
        <v>0.935114</v>
      </c>
      <c r="CN58">
        <v>3.542468</v>
      </c>
      <c r="CO58">
        <v>3</v>
      </c>
      <c r="CP58">
        <v>0.99528000000000005</v>
      </c>
      <c r="CQ58">
        <v>2.7933970000000001</v>
      </c>
      <c r="CR58">
        <v>3.52</v>
      </c>
      <c r="CS58">
        <v>1.9853970000000001</v>
      </c>
      <c r="CT58">
        <v>1.9429620000000001</v>
      </c>
      <c r="CU58">
        <v>1.630457</v>
      </c>
      <c r="CV58">
        <v>1.341844</v>
      </c>
      <c r="CW58">
        <v>1.327531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84.589301999999989</v>
      </c>
    </row>
    <row r="59" spans="1:114">
      <c r="A59" t="s">
        <v>101</v>
      </c>
      <c r="B59">
        <v>0</v>
      </c>
      <c r="C59">
        <v>0</v>
      </c>
      <c r="D59">
        <v>5.48</v>
      </c>
      <c r="E59">
        <v>0</v>
      </c>
      <c r="F59">
        <v>0</v>
      </c>
      <c r="G59">
        <v>22.62</v>
      </c>
      <c r="H59">
        <v>0</v>
      </c>
      <c r="I59">
        <v>96.583500000000001</v>
      </c>
      <c r="J59">
        <v>1.143</v>
      </c>
      <c r="K59">
        <v>687.84215500000005</v>
      </c>
      <c r="L59">
        <v>437.60275000000001</v>
      </c>
      <c r="M59">
        <v>92.92</v>
      </c>
      <c r="N59">
        <v>119.15625</v>
      </c>
      <c r="O59">
        <v>62.395311999999997</v>
      </c>
      <c r="P59">
        <v>127.262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20.731850000000001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43.256799999999998</v>
      </c>
      <c r="AH59">
        <v>0</v>
      </c>
      <c r="AI59">
        <v>0</v>
      </c>
      <c r="AJ59">
        <v>0</v>
      </c>
      <c r="AK59">
        <v>54.177999999999997</v>
      </c>
      <c r="AL59">
        <v>2.5564</v>
      </c>
      <c r="AM59">
        <v>10.7562</v>
      </c>
      <c r="AN59">
        <v>0.82277999999999996</v>
      </c>
      <c r="AO59">
        <v>0</v>
      </c>
      <c r="AP59">
        <v>0</v>
      </c>
      <c r="AQ59">
        <v>0</v>
      </c>
      <c r="AR59">
        <v>36.432000000000002</v>
      </c>
      <c r="AS59">
        <v>30.939599999999999</v>
      </c>
      <c r="AT59">
        <v>11.2476</v>
      </c>
      <c r="AU59">
        <v>0</v>
      </c>
      <c r="AV59">
        <v>40.990400000000001</v>
      </c>
      <c r="AW59">
        <v>54.061799999999998</v>
      </c>
      <c r="AX59">
        <v>1.143</v>
      </c>
      <c r="AY59">
        <v>0</v>
      </c>
      <c r="AZ59">
        <f t="shared" si="0"/>
        <v>84.617688999999984</v>
      </c>
      <c r="BA59">
        <f t="shared" si="1"/>
        <v>2677.1408350000002</v>
      </c>
      <c r="BD59">
        <v>4.2938999999999998</v>
      </c>
      <c r="BE59">
        <v>0</v>
      </c>
      <c r="BF59">
        <v>2.0438000000000001E-2</v>
      </c>
      <c r="BG59">
        <v>0</v>
      </c>
      <c r="BH59">
        <v>3.7160000000000001E-3</v>
      </c>
      <c r="BI59">
        <v>0.85432200000000003</v>
      </c>
      <c r="BJ59">
        <v>0</v>
      </c>
      <c r="BK59">
        <v>0</v>
      </c>
      <c r="BL59">
        <v>0</v>
      </c>
      <c r="BM59">
        <v>0</v>
      </c>
      <c r="BN59">
        <v>1.5022000000000001E-2</v>
      </c>
      <c r="BO59">
        <v>2.02</v>
      </c>
      <c r="BP59">
        <v>2.19</v>
      </c>
      <c r="BQ59">
        <v>3.542468</v>
      </c>
      <c r="BR59">
        <v>0</v>
      </c>
      <c r="BS59">
        <v>1.64</v>
      </c>
      <c r="BT59">
        <v>0</v>
      </c>
      <c r="BU59">
        <v>2.6925140000000001</v>
      </c>
      <c r="BV59">
        <v>1.341844</v>
      </c>
      <c r="BW59">
        <v>9.44</v>
      </c>
      <c r="BX59">
        <v>2.4555189999999998</v>
      </c>
      <c r="BY59">
        <v>0.26</v>
      </c>
      <c r="BZ59">
        <v>1.9381029999999999</v>
      </c>
      <c r="CA59">
        <v>3.5116909999999999</v>
      </c>
      <c r="CB59">
        <v>1.89</v>
      </c>
      <c r="CC59">
        <v>0.81</v>
      </c>
      <c r="CD59">
        <v>1.83</v>
      </c>
      <c r="CE59">
        <v>0.82</v>
      </c>
      <c r="CF59">
        <v>0.18</v>
      </c>
      <c r="CG59">
        <v>3.77</v>
      </c>
      <c r="CH59">
        <v>0</v>
      </c>
      <c r="CI59">
        <v>7.24</v>
      </c>
      <c r="CJ59">
        <v>1.92</v>
      </c>
      <c r="CK59">
        <v>1.61</v>
      </c>
      <c r="CL59">
        <v>5.3137020000000001</v>
      </c>
      <c r="CM59">
        <v>0.935114</v>
      </c>
      <c r="CN59">
        <v>3.542468</v>
      </c>
      <c r="CO59">
        <v>3</v>
      </c>
      <c r="CP59">
        <v>0.99528000000000005</v>
      </c>
      <c r="CQ59">
        <v>2.7933970000000001</v>
      </c>
      <c r="CR59">
        <v>3.52</v>
      </c>
      <c r="CS59">
        <v>1.9853970000000001</v>
      </c>
      <c r="CT59">
        <v>1.9429620000000001</v>
      </c>
      <c r="CU59">
        <v>1.630457</v>
      </c>
      <c r="CV59">
        <v>1.341844</v>
      </c>
      <c r="CW59">
        <v>1.327531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84.617688999999984</v>
      </c>
    </row>
    <row r="60" spans="1:114">
      <c r="A60" t="s">
        <v>102</v>
      </c>
      <c r="B60">
        <v>0</v>
      </c>
      <c r="C60">
        <v>0</v>
      </c>
      <c r="D60">
        <v>5.48</v>
      </c>
      <c r="E60">
        <v>0</v>
      </c>
      <c r="F60">
        <v>0</v>
      </c>
      <c r="G60">
        <v>22.62</v>
      </c>
      <c r="H60">
        <v>0</v>
      </c>
      <c r="I60">
        <v>96.583500000000001</v>
      </c>
      <c r="J60">
        <v>1.143</v>
      </c>
      <c r="K60">
        <v>687.84215500000005</v>
      </c>
      <c r="L60">
        <v>437.60275000000001</v>
      </c>
      <c r="M60">
        <v>92.92</v>
      </c>
      <c r="N60">
        <v>119.15625</v>
      </c>
      <c r="O60">
        <v>62.395311999999997</v>
      </c>
      <c r="P60">
        <v>127.262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20.731850000000001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43.256799999999998</v>
      </c>
      <c r="AH60">
        <v>0</v>
      </c>
      <c r="AI60">
        <v>0</v>
      </c>
      <c r="AJ60">
        <v>0</v>
      </c>
      <c r="AK60">
        <v>54.177999999999997</v>
      </c>
      <c r="AL60">
        <v>2.5564</v>
      </c>
      <c r="AM60">
        <v>10.7562</v>
      </c>
      <c r="AN60">
        <v>0.82277999999999996</v>
      </c>
      <c r="AO60">
        <v>0</v>
      </c>
      <c r="AP60">
        <v>0</v>
      </c>
      <c r="AQ60">
        <v>0</v>
      </c>
      <c r="AR60">
        <v>36.432000000000002</v>
      </c>
      <c r="AS60">
        <v>30.939599999999999</v>
      </c>
      <c r="AT60">
        <v>11.2476</v>
      </c>
      <c r="AU60">
        <v>0</v>
      </c>
      <c r="AV60">
        <v>40.990400000000001</v>
      </c>
      <c r="AW60">
        <v>54.061799999999998</v>
      </c>
      <c r="AX60">
        <v>1.143</v>
      </c>
      <c r="AY60">
        <v>0</v>
      </c>
      <c r="AZ60">
        <f t="shared" si="0"/>
        <v>84.646076999999991</v>
      </c>
      <c r="BA60">
        <f t="shared" si="1"/>
        <v>2677.1692229999999</v>
      </c>
      <c r="BD60">
        <v>4.2938999999999998</v>
      </c>
      <c r="BE60">
        <v>0</v>
      </c>
      <c r="BF60">
        <v>2.0438000000000001E-2</v>
      </c>
      <c r="BG60">
        <v>0</v>
      </c>
      <c r="BH60">
        <v>3.7160000000000001E-3</v>
      </c>
      <c r="BI60">
        <v>0.85432200000000003</v>
      </c>
      <c r="BJ60">
        <v>0</v>
      </c>
      <c r="BK60">
        <v>0</v>
      </c>
      <c r="BL60">
        <v>0</v>
      </c>
      <c r="BM60">
        <v>0</v>
      </c>
      <c r="BN60">
        <v>1.5022000000000001E-2</v>
      </c>
      <c r="BO60">
        <v>2.02</v>
      </c>
      <c r="BP60">
        <v>2.19</v>
      </c>
      <c r="BQ60">
        <v>3.542468</v>
      </c>
      <c r="BR60">
        <v>0</v>
      </c>
      <c r="BS60">
        <v>1.64</v>
      </c>
      <c r="BT60">
        <v>0</v>
      </c>
      <c r="BU60">
        <v>2.6925140000000001</v>
      </c>
      <c r="BV60">
        <v>1.341844</v>
      </c>
      <c r="BW60">
        <v>9.44</v>
      </c>
      <c r="BX60">
        <v>2.4839069999999999</v>
      </c>
      <c r="BY60">
        <v>0.26</v>
      </c>
      <c r="BZ60">
        <v>1.9381029999999999</v>
      </c>
      <c r="CA60">
        <v>3.5116909999999999</v>
      </c>
      <c r="CB60">
        <v>1.89</v>
      </c>
      <c r="CC60">
        <v>0.81</v>
      </c>
      <c r="CD60">
        <v>1.83</v>
      </c>
      <c r="CE60">
        <v>0.82</v>
      </c>
      <c r="CF60">
        <v>0.18</v>
      </c>
      <c r="CG60">
        <v>3.77</v>
      </c>
      <c r="CH60">
        <v>0</v>
      </c>
      <c r="CI60">
        <v>7.24</v>
      </c>
      <c r="CJ60">
        <v>1.92</v>
      </c>
      <c r="CK60">
        <v>1.61</v>
      </c>
      <c r="CL60">
        <v>5.3137020000000001</v>
      </c>
      <c r="CM60">
        <v>0.935114</v>
      </c>
      <c r="CN60">
        <v>3.542468</v>
      </c>
      <c r="CO60">
        <v>3</v>
      </c>
      <c r="CP60">
        <v>0.99528000000000005</v>
      </c>
      <c r="CQ60">
        <v>2.7933970000000001</v>
      </c>
      <c r="CR60">
        <v>3.52</v>
      </c>
      <c r="CS60">
        <v>1.9853970000000001</v>
      </c>
      <c r="CT60">
        <v>1.9429620000000001</v>
      </c>
      <c r="CU60">
        <v>1.630457</v>
      </c>
      <c r="CV60">
        <v>1.341844</v>
      </c>
      <c r="CW60">
        <v>1.327531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84.646076999999991</v>
      </c>
    </row>
    <row r="61" spans="1:114">
      <c r="A61" t="s">
        <v>103</v>
      </c>
      <c r="B61">
        <v>0</v>
      </c>
      <c r="C61">
        <v>0</v>
      </c>
      <c r="D61">
        <v>5.48</v>
      </c>
      <c r="E61">
        <v>0</v>
      </c>
      <c r="F61">
        <v>0</v>
      </c>
      <c r="G61">
        <v>22.62</v>
      </c>
      <c r="H61">
        <v>0</v>
      </c>
      <c r="I61">
        <v>96.583500000000001</v>
      </c>
      <c r="J61">
        <v>1.143</v>
      </c>
      <c r="K61">
        <v>687.84215500000005</v>
      </c>
      <c r="L61">
        <v>437.60275000000001</v>
      </c>
      <c r="M61">
        <v>92.92</v>
      </c>
      <c r="N61">
        <v>119.15625</v>
      </c>
      <c r="O61">
        <v>62.395311999999997</v>
      </c>
      <c r="P61">
        <v>127.262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20.731850000000001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43.256799999999998</v>
      </c>
      <c r="AH61">
        <v>0</v>
      </c>
      <c r="AI61">
        <v>0</v>
      </c>
      <c r="AJ61">
        <v>0</v>
      </c>
      <c r="AK61">
        <v>54.177999999999997</v>
      </c>
      <c r="AL61">
        <v>2.5564</v>
      </c>
      <c r="AM61">
        <v>10.7562</v>
      </c>
      <c r="AN61">
        <v>0.82277999999999996</v>
      </c>
      <c r="AO61">
        <v>0</v>
      </c>
      <c r="AP61">
        <v>0</v>
      </c>
      <c r="AQ61">
        <v>0</v>
      </c>
      <c r="AR61">
        <v>36.432000000000002</v>
      </c>
      <c r="AS61">
        <v>30.939599999999999</v>
      </c>
      <c r="AT61">
        <v>11.2476</v>
      </c>
      <c r="AU61">
        <v>0</v>
      </c>
      <c r="AV61">
        <v>40.990400000000001</v>
      </c>
      <c r="AW61">
        <v>54.061799999999998</v>
      </c>
      <c r="AX61">
        <v>1.143</v>
      </c>
      <c r="AY61">
        <v>0</v>
      </c>
      <c r="AZ61">
        <f t="shared" si="0"/>
        <v>84.674463999999986</v>
      </c>
      <c r="BA61">
        <f t="shared" si="1"/>
        <v>2677.1976100000002</v>
      </c>
      <c r="BD61">
        <v>4.2938999999999998</v>
      </c>
      <c r="BE61">
        <v>0</v>
      </c>
      <c r="BF61">
        <v>2.0438000000000001E-2</v>
      </c>
      <c r="BG61">
        <v>0</v>
      </c>
      <c r="BH61">
        <v>3.7160000000000001E-3</v>
      </c>
      <c r="BI61">
        <v>0.85432200000000003</v>
      </c>
      <c r="BJ61">
        <v>0</v>
      </c>
      <c r="BK61">
        <v>0</v>
      </c>
      <c r="BL61">
        <v>0</v>
      </c>
      <c r="BM61">
        <v>0</v>
      </c>
      <c r="BN61">
        <v>1.5022000000000001E-2</v>
      </c>
      <c r="BO61">
        <v>2.02</v>
      </c>
      <c r="BP61">
        <v>2.19</v>
      </c>
      <c r="BQ61">
        <v>3.542468</v>
      </c>
      <c r="BR61">
        <v>0</v>
      </c>
      <c r="BS61">
        <v>1.64</v>
      </c>
      <c r="BT61">
        <v>0</v>
      </c>
      <c r="BU61">
        <v>2.6925140000000001</v>
      </c>
      <c r="BV61">
        <v>1.341844</v>
      </c>
      <c r="BW61">
        <v>9.44</v>
      </c>
      <c r="BX61">
        <v>2.5122939999999998</v>
      </c>
      <c r="BY61">
        <v>0.26</v>
      </c>
      <c r="BZ61">
        <v>1.9381029999999999</v>
      </c>
      <c r="CA61">
        <v>3.5116909999999999</v>
      </c>
      <c r="CB61">
        <v>1.89</v>
      </c>
      <c r="CC61">
        <v>0.81</v>
      </c>
      <c r="CD61">
        <v>1.83</v>
      </c>
      <c r="CE61">
        <v>0.82</v>
      </c>
      <c r="CF61">
        <v>0.18</v>
      </c>
      <c r="CG61">
        <v>3.77</v>
      </c>
      <c r="CH61">
        <v>0</v>
      </c>
      <c r="CI61">
        <v>7.24</v>
      </c>
      <c r="CJ61">
        <v>1.92</v>
      </c>
      <c r="CK61">
        <v>1.61</v>
      </c>
      <c r="CL61">
        <v>5.3137020000000001</v>
      </c>
      <c r="CM61">
        <v>0.935114</v>
      </c>
      <c r="CN61">
        <v>3.542468</v>
      </c>
      <c r="CO61">
        <v>3</v>
      </c>
      <c r="CP61">
        <v>0.99528000000000005</v>
      </c>
      <c r="CQ61">
        <v>2.7933970000000001</v>
      </c>
      <c r="CR61">
        <v>3.52</v>
      </c>
      <c r="CS61">
        <v>1.9853970000000001</v>
      </c>
      <c r="CT61">
        <v>1.9429620000000001</v>
      </c>
      <c r="CU61">
        <v>1.630457</v>
      </c>
      <c r="CV61">
        <v>1.341844</v>
      </c>
      <c r="CW61">
        <v>1.327531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84.674463999999986</v>
      </c>
    </row>
    <row r="62" spans="1:114">
      <c r="A62" t="s">
        <v>104</v>
      </c>
      <c r="B62">
        <v>0</v>
      </c>
      <c r="C62">
        <v>0</v>
      </c>
      <c r="D62">
        <v>5.48</v>
      </c>
      <c r="E62">
        <v>0</v>
      </c>
      <c r="F62">
        <v>0</v>
      </c>
      <c r="G62">
        <v>22.62</v>
      </c>
      <c r="H62">
        <v>0</v>
      </c>
      <c r="I62">
        <v>96.583500000000001</v>
      </c>
      <c r="J62">
        <v>1.143</v>
      </c>
      <c r="K62">
        <v>687.84215500000005</v>
      </c>
      <c r="L62">
        <v>437.60275000000001</v>
      </c>
      <c r="M62">
        <v>92.92</v>
      </c>
      <c r="N62">
        <v>119.15625</v>
      </c>
      <c r="O62">
        <v>62.395311999999997</v>
      </c>
      <c r="P62">
        <v>127.262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20.731850000000001</v>
      </c>
      <c r="W62">
        <v>34.799309999999998</v>
      </c>
      <c r="X62">
        <v>147.515625</v>
      </c>
      <c r="Y62">
        <v>0</v>
      </c>
      <c r="Z62">
        <v>1.1000000000000001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43.256799999999998</v>
      </c>
      <c r="AH62">
        <v>0</v>
      </c>
      <c r="AI62">
        <v>0</v>
      </c>
      <c r="AJ62">
        <v>0</v>
      </c>
      <c r="AK62">
        <v>54.177999999999997</v>
      </c>
      <c r="AL62">
        <v>2.5564</v>
      </c>
      <c r="AM62">
        <v>10.7562</v>
      </c>
      <c r="AN62">
        <v>0.82277999999999996</v>
      </c>
      <c r="AO62">
        <v>0</v>
      </c>
      <c r="AP62">
        <v>0</v>
      </c>
      <c r="AQ62">
        <v>0</v>
      </c>
      <c r="AR62">
        <v>36.432000000000002</v>
      </c>
      <c r="AS62">
        <v>30.939599999999999</v>
      </c>
      <c r="AT62">
        <v>11.2476</v>
      </c>
      <c r="AU62">
        <v>0</v>
      </c>
      <c r="AV62">
        <v>40.990400000000001</v>
      </c>
      <c r="AW62">
        <v>54.061799999999998</v>
      </c>
      <c r="AX62">
        <v>1.143</v>
      </c>
      <c r="AY62">
        <v>0</v>
      </c>
      <c r="AZ62">
        <f t="shared" si="0"/>
        <v>84.642850999999993</v>
      </c>
      <c r="BA62">
        <f t="shared" si="1"/>
        <v>2678.265997</v>
      </c>
      <c r="BD62">
        <v>4.2938999999999998</v>
      </c>
      <c r="BE62">
        <v>0</v>
      </c>
      <c r="BF62">
        <v>2.0438000000000001E-2</v>
      </c>
      <c r="BG62">
        <v>0</v>
      </c>
      <c r="BH62">
        <v>3.7160000000000001E-3</v>
      </c>
      <c r="BI62">
        <v>0.85432200000000003</v>
      </c>
      <c r="BJ62">
        <v>0</v>
      </c>
      <c r="BK62">
        <v>0</v>
      </c>
      <c r="BL62">
        <v>0</v>
      </c>
      <c r="BM62">
        <v>0</v>
      </c>
      <c r="BN62">
        <v>1.5022000000000001E-2</v>
      </c>
      <c r="BO62">
        <v>2.02</v>
      </c>
      <c r="BP62">
        <v>2.19</v>
      </c>
      <c r="BQ62">
        <v>3.542468</v>
      </c>
      <c r="BR62">
        <v>0</v>
      </c>
      <c r="BS62">
        <v>1.64</v>
      </c>
      <c r="BT62">
        <v>0</v>
      </c>
      <c r="BU62">
        <v>2.6925140000000001</v>
      </c>
      <c r="BV62">
        <v>1.341844</v>
      </c>
      <c r="BW62">
        <v>9.44</v>
      </c>
      <c r="BX62">
        <v>2.5406810000000002</v>
      </c>
      <c r="BY62">
        <v>0.26</v>
      </c>
      <c r="BZ62">
        <v>1.9381029999999999</v>
      </c>
      <c r="CA62">
        <v>3.5116909999999999</v>
      </c>
      <c r="CB62">
        <v>1.89</v>
      </c>
      <c r="CC62">
        <v>0.79</v>
      </c>
      <c r="CD62">
        <v>1.79</v>
      </c>
      <c r="CE62">
        <v>0.82</v>
      </c>
      <c r="CF62">
        <v>0.18</v>
      </c>
      <c r="CG62">
        <v>3.77</v>
      </c>
      <c r="CH62">
        <v>0</v>
      </c>
      <c r="CI62">
        <v>7.24</v>
      </c>
      <c r="CJ62">
        <v>1.92</v>
      </c>
      <c r="CK62">
        <v>1.61</v>
      </c>
      <c r="CL62">
        <v>5.3137020000000001</v>
      </c>
      <c r="CM62">
        <v>0.935114</v>
      </c>
      <c r="CN62">
        <v>3.542468</v>
      </c>
      <c r="CO62">
        <v>3</v>
      </c>
      <c r="CP62">
        <v>0.99528000000000005</v>
      </c>
      <c r="CQ62">
        <v>2.7933970000000001</v>
      </c>
      <c r="CR62">
        <v>3.52</v>
      </c>
      <c r="CS62">
        <v>1.9853970000000001</v>
      </c>
      <c r="CT62">
        <v>1.9429620000000001</v>
      </c>
      <c r="CU62">
        <v>1.630457</v>
      </c>
      <c r="CV62">
        <v>1.341844</v>
      </c>
      <c r="CW62">
        <v>1.327531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84.642850999999993</v>
      </c>
    </row>
    <row r="63" spans="1:114">
      <c r="A63" t="s">
        <v>105</v>
      </c>
      <c r="B63">
        <v>0</v>
      </c>
      <c r="C63">
        <v>0</v>
      </c>
      <c r="D63">
        <v>5.48</v>
      </c>
      <c r="E63">
        <v>0</v>
      </c>
      <c r="F63">
        <v>0</v>
      </c>
      <c r="G63">
        <v>22.62</v>
      </c>
      <c r="H63">
        <v>0</v>
      </c>
      <c r="I63">
        <v>96.583500000000001</v>
      </c>
      <c r="J63">
        <v>1.143</v>
      </c>
      <c r="K63">
        <v>687.84215500000005</v>
      </c>
      <c r="L63">
        <v>437.60275000000001</v>
      </c>
      <c r="M63">
        <v>92.92</v>
      </c>
      <c r="N63">
        <v>119.15625</v>
      </c>
      <c r="O63">
        <v>62.395311999999997</v>
      </c>
      <c r="P63">
        <v>127.262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20.731850000000001</v>
      </c>
      <c r="W63">
        <v>34.799309999999998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18.288</v>
      </c>
      <c r="AG63">
        <v>43.256799999999998</v>
      </c>
      <c r="AH63">
        <v>0</v>
      </c>
      <c r="AI63">
        <v>0</v>
      </c>
      <c r="AJ63">
        <v>0</v>
      </c>
      <c r="AK63">
        <v>54.177999999999997</v>
      </c>
      <c r="AL63">
        <v>2.5564</v>
      </c>
      <c r="AM63">
        <v>10.7562</v>
      </c>
      <c r="AN63">
        <v>0.82277999999999996</v>
      </c>
      <c r="AO63">
        <v>0</v>
      </c>
      <c r="AP63">
        <v>0</v>
      </c>
      <c r="AQ63">
        <v>0</v>
      </c>
      <c r="AR63">
        <v>36.432000000000002</v>
      </c>
      <c r="AS63">
        <v>30.939599999999999</v>
      </c>
      <c r="AT63">
        <v>11.2476</v>
      </c>
      <c r="AU63">
        <v>0</v>
      </c>
      <c r="AV63">
        <v>40.990400000000001</v>
      </c>
      <c r="AW63">
        <v>54.061799999999998</v>
      </c>
      <c r="AX63">
        <v>1.143</v>
      </c>
      <c r="AY63">
        <v>0</v>
      </c>
      <c r="AZ63">
        <f t="shared" si="0"/>
        <v>84.699625999999995</v>
      </c>
      <c r="BA63">
        <f t="shared" si="1"/>
        <v>2692.9205720000004</v>
      </c>
      <c r="BD63">
        <v>4.2938999999999998</v>
      </c>
      <c r="BE63">
        <v>0</v>
      </c>
      <c r="BF63">
        <v>2.0438000000000001E-2</v>
      </c>
      <c r="BG63">
        <v>0</v>
      </c>
      <c r="BH63">
        <v>3.7160000000000001E-3</v>
      </c>
      <c r="BI63">
        <v>0.85432200000000003</v>
      </c>
      <c r="BJ63">
        <v>0</v>
      </c>
      <c r="BK63">
        <v>0</v>
      </c>
      <c r="BL63">
        <v>0</v>
      </c>
      <c r="BM63">
        <v>0</v>
      </c>
      <c r="BN63">
        <v>1.5022000000000001E-2</v>
      </c>
      <c r="BO63">
        <v>2.02</v>
      </c>
      <c r="BP63">
        <v>2.19</v>
      </c>
      <c r="BQ63">
        <v>3.542468</v>
      </c>
      <c r="BR63">
        <v>0</v>
      </c>
      <c r="BS63">
        <v>1.64</v>
      </c>
      <c r="BT63">
        <v>0</v>
      </c>
      <c r="BU63">
        <v>2.6925140000000001</v>
      </c>
      <c r="BV63">
        <v>1.341844</v>
      </c>
      <c r="BW63">
        <v>9.44</v>
      </c>
      <c r="BX63">
        <v>2.5974560000000002</v>
      </c>
      <c r="BY63">
        <v>0.26</v>
      </c>
      <c r="BZ63">
        <v>1.9381029999999999</v>
      </c>
      <c r="CA63">
        <v>3.5116909999999999</v>
      </c>
      <c r="CB63">
        <v>1.89</v>
      </c>
      <c r="CC63">
        <v>0.79</v>
      </c>
      <c r="CD63">
        <v>1.79</v>
      </c>
      <c r="CE63">
        <v>0.82</v>
      </c>
      <c r="CF63">
        <v>0.18</v>
      </c>
      <c r="CG63">
        <v>3.77</v>
      </c>
      <c r="CH63">
        <v>0</v>
      </c>
      <c r="CI63">
        <v>7.24</v>
      </c>
      <c r="CJ63">
        <v>1.92</v>
      </c>
      <c r="CK63">
        <v>1.61</v>
      </c>
      <c r="CL63">
        <v>5.3137020000000001</v>
      </c>
      <c r="CM63">
        <v>0.935114</v>
      </c>
      <c r="CN63">
        <v>3.542468</v>
      </c>
      <c r="CO63">
        <v>3</v>
      </c>
      <c r="CP63">
        <v>0.99528000000000005</v>
      </c>
      <c r="CQ63">
        <v>2.7933970000000001</v>
      </c>
      <c r="CR63">
        <v>3.52</v>
      </c>
      <c r="CS63">
        <v>1.9853970000000001</v>
      </c>
      <c r="CT63">
        <v>1.9429620000000001</v>
      </c>
      <c r="CU63">
        <v>1.630457</v>
      </c>
      <c r="CV63">
        <v>1.341844</v>
      </c>
      <c r="CW63">
        <v>1.327531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84.699625999999995</v>
      </c>
    </row>
    <row r="64" spans="1:114">
      <c r="A64" t="s">
        <v>106</v>
      </c>
      <c r="B64">
        <v>0</v>
      </c>
      <c r="C64">
        <v>0</v>
      </c>
      <c r="D64">
        <v>5.48</v>
      </c>
      <c r="E64">
        <v>0</v>
      </c>
      <c r="F64">
        <v>0</v>
      </c>
      <c r="G64">
        <v>22.62</v>
      </c>
      <c r="H64">
        <v>0</v>
      </c>
      <c r="I64">
        <v>96.583500000000001</v>
      </c>
      <c r="J64">
        <v>1.143</v>
      </c>
      <c r="K64">
        <v>687.84215500000005</v>
      </c>
      <c r="L64">
        <v>437.60275000000001</v>
      </c>
      <c r="M64">
        <v>92.92</v>
      </c>
      <c r="N64">
        <v>119.15625</v>
      </c>
      <c r="O64">
        <v>62.395311999999997</v>
      </c>
      <c r="P64">
        <v>127.262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20.731850000000001</v>
      </c>
      <c r="W64">
        <v>34.799309999999998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27.431999999999999</v>
      </c>
      <c r="AG64">
        <v>43.256799999999998</v>
      </c>
      <c r="AH64">
        <v>0</v>
      </c>
      <c r="AI64">
        <v>0</v>
      </c>
      <c r="AJ64">
        <v>0</v>
      </c>
      <c r="AK64">
        <v>54.177999999999997</v>
      </c>
      <c r="AL64">
        <v>2.5564</v>
      </c>
      <c r="AM64">
        <v>10.7562</v>
      </c>
      <c r="AN64">
        <v>0.82277999999999996</v>
      </c>
      <c r="AO64">
        <v>0</v>
      </c>
      <c r="AP64">
        <v>0</v>
      </c>
      <c r="AQ64">
        <v>0</v>
      </c>
      <c r="AR64">
        <v>36.432000000000002</v>
      </c>
      <c r="AS64">
        <v>30.939599999999999</v>
      </c>
      <c r="AT64">
        <v>11.2476</v>
      </c>
      <c r="AU64">
        <v>0</v>
      </c>
      <c r="AV64">
        <v>40.990400000000001</v>
      </c>
      <c r="AW64">
        <v>54.061799999999998</v>
      </c>
      <c r="AX64">
        <v>1.143</v>
      </c>
      <c r="AY64">
        <v>0</v>
      </c>
      <c r="AZ64">
        <f t="shared" si="0"/>
        <v>84.756400999999983</v>
      </c>
      <c r="BA64">
        <f t="shared" si="1"/>
        <v>2702.1213470000002</v>
      </c>
      <c r="BD64">
        <v>4.2938999999999998</v>
      </c>
      <c r="BE64">
        <v>0</v>
      </c>
      <c r="BF64">
        <v>2.0438000000000001E-2</v>
      </c>
      <c r="BG64">
        <v>0</v>
      </c>
      <c r="BH64">
        <v>3.7160000000000001E-3</v>
      </c>
      <c r="BI64">
        <v>0.85432200000000003</v>
      </c>
      <c r="BJ64">
        <v>0</v>
      </c>
      <c r="BK64">
        <v>0</v>
      </c>
      <c r="BL64">
        <v>0</v>
      </c>
      <c r="BM64">
        <v>0</v>
      </c>
      <c r="BN64">
        <v>1.5022000000000001E-2</v>
      </c>
      <c r="BO64">
        <v>2.02</v>
      </c>
      <c r="BP64">
        <v>2.19</v>
      </c>
      <c r="BQ64">
        <v>3.542468</v>
      </c>
      <c r="BR64">
        <v>0</v>
      </c>
      <c r="BS64">
        <v>1.64</v>
      </c>
      <c r="BT64">
        <v>0</v>
      </c>
      <c r="BU64">
        <v>2.6925140000000001</v>
      </c>
      <c r="BV64">
        <v>1.341844</v>
      </c>
      <c r="BW64">
        <v>9.44</v>
      </c>
      <c r="BX64">
        <v>2.6542309999999998</v>
      </c>
      <c r="BY64">
        <v>0.26</v>
      </c>
      <c r="BZ64">
        <v>1.9381029999999999</v>
      </c>
      <c r="CA64">
        <v>3.5116909999999999</v>
      </c>
      <c r="CB64">
        <v>1.89</v>
      </c>
      <c r="CC64">
        <v>0.79</v>
      </c>
      <c r="CD64">
        <v>1.79</v>
      </c>
      <c r="CE64">
        <v>0.82</v>
      </c>
      <c r="CF64">
        <v>0.18</v>
      </c>
      <c r="CG64">
        <v>3.77</v>
      </c>
      <c r="CH64">
        <v>0</v>
      </c>
      <c r="CI64">
        <v>7.24</v>
      </c>
      <c r="CJ64">
        <v>1.92</v>
      </c>
      <c r="CK64">
        <v>1.61</v>
      </c>
      <c r="CL64">
        <v>5.3137020000000001</v>
      </c>
      <c r="CM64">
        <v>0.935114</v>
      </c>
      <c r="CN64">
        <v>3.542468</v>
      </c>
      <c r="CO64">
        <v>3</v>
      </c>
      <c r="CP64">
        <v>0.99528000000000005</v>
      </c>
      <c r="CQ64">
        <v>2.7933970000000001</v>
      </c>
      <c r="CR64">
        <v>3.52</v>
      </c>
      <c r="CS64">
        <v>1.9853970000000001</v>
      </c>
      <c r="CT64">
        <v>1.9429620000000001</v>
      </c>
      <c r="CU64">
        <v>1.630457</v>
      </c>
      <c r="CV64">
        <v>1.341844</v>
      </c>
      <c r="CW64">
        <v>1.327531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84.756400999999983</v>
      </c>
    </row>
    <row r="65" spans="1:114">
      <c r="A65" t="s">
        <v>107</v>
      </c>
      <c r="B65">
        <v>0</v>
      </c>
      <c r="C65">
        <v>0</v>
      </c>
      <c r="D65">
        <v>5.48</v>
      </c>
      <c r="E65">
        <v>0</v>
      </c>
      <c r="F65">
        <v>0</v>
      </c>
      <c r="G65">
        <v>22.62</v>
      </c>
      <c r="H65">
        <v>0</v>
      </c>
      <c r="I65">
        <v>96.583500000000001</v>
      </c>
      <c r="J65">
        <v>1.143</v>
      </c>
      <c r="K65">
        <v>687.84215500000005</v>
      </c>
      <c r="L65">
        <v>437.60275000000001</v>
      </c>
      <c r="M65">
        <v>92.92</v>
      </c>
      <c r="N65">
        <v>119.15625</v>
      </c>
      <c r="O65">
        <v>62.395311999999997</v>
      </c>
      <c r="P65">
        <v>127.262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20.731850000000001</v>
      </c>
      <c r="W65">
        <v>34.799309999999998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27.431999999999999</v>
      </c>
      <c r="AG65">
        <v>43.256799999999998</v>
      </c>
      <c r="AH65">
        <v>0</v>
      </c>
      <c r="AI65">
        <v>0</v>
      </c>
      <c r="AJ65">
        <v>0</v>
      </c>
      <c r="AK65">
        <v>54.177999999999997</v>
      </c>
      <c r="AL65">
        <v>2.5564</v>
      </c>
      <c r="AM65">
        <v>10.7562</v>
      </c>
      <c r="AN65">
        <v>0.82277999999999996</v>
      </c>
      <c r="AO65">
        <v>0</v>
      </c>
      <c r="AP65">
        <v>0</v>
      </c>
      <c r="AQ65">
        <v>0</v>
      </c>
      <c r="AR65">
        <v>36.432000000000002</v>
      </c>
      <c r="AS65">
        <v>28.921800000000001</v>
      </c>
      <c r="AT65">
        <v>11.2476</v>
      </c>
      <c r="AU65">
        <v>0</v>
      </c>
      <c r="AV65">
        <v>40.990400000000001</v>
      </c>
      <c r="AW65">
        <v>54.061799999999998</v>
      </c>
      <c r="AX65">
        <v>1.143</v>
      </c>
      <c r="AY65">
        <v>0</v>
      </c>
      <c r="AZ65">
        <f t="shared" si="0"/>
        <v>84.813176999999982</v>
      </c>
      <c r="BA65">
        <f t="shared" si="1"/>
        <v>2700.1603230000001</v>
      </c>
      <c r="BD65">
        <v>4.2938999999999998</v>
      </c>
      <c r="BE65">
        <v>0</v>
      </c>
      <c r="BF65">
        <v>2.0438000000000001E-2</v>
      </c>
      <c r="BG65">
        <v>0</v>
      </c>
      <c r="BH65">
        <v>3.7160000000000001E-3</v>
      </c>
      <c r="BI65">
        <v>0.85432200000000003</v>
      </c>
      <c r="BJ65">
        <v>0</v>
      </c>
      <c r="BK65">
        <v>0</v>
      </c>
      <c r="BL65">
        <v>0</v>
      </c>
      <c r="BM65">
        <v>0</v>
      </c>
      <c r="BN65">
        <v>1.5022000000000001E-2</v>
      </c>
      <c r="BO65">
        <v>2.02</v>
      </c>
      <c r="BP65">
        <v>2.19</v>
      </c>
      <c r="BQ65">
        <v>3.542468</v>
      </c>
      <c r="BR65">
        <v>0</v>
      </c>
      <c r="BS65">
        <v>1.64</v>
      </c>
      <c r="BT65">
        <v>0</v>
      </c>
      <c r="BU65">
        <v>2.6925140000000001</v>
      </c>
      <c r="BV65">
        <v>1.341844</v>
      </c>
      <c r="BW65">
        <v>9.44</v>
      </c>
      <c r="BX65">
        <v>2.7110069999999999</v>
      </c>
      <c r="BY65">
        <v>0.26</v>
      </c>
      <c r="BZ65">
        <v>1.9381029999999999</v>
      </c>
      <c r="CA65">
        <v>3.5116909999999999</v>
      </c>
      <c r="CB65">
        <v>1.89</v>
      </c>
      <c r="CC65">
        <v>0.79</v>
      </c>
      <c r="CD65">
        <v>1.79</v>
      </c>
      <c r="CE65">
        <v>0.82</v>
      </c>
      <c r="CF65">
        <v>0.18</v>
      </c>
      <c r="CG65">
        <v>3.77</v>
      </c>
      <c r="CH65">
        <v>0</v>
      </c>
      <c r="CI65">
        <v>7.24</v>
      </c>
      <c r="CJ65">
        <v>1.92</v>
      </c>
      <c r="CK65">
        <v>1.61</v>
      </c>
      <c r="CL65">
        <v>5.3137020000000001</v>
      </c>
      <c r="CM65">
        <v>0.935114</v>
      </c>
      <c r="CN65">
        <v>3.542468</v>
      </c>
      <c r="CO65">
        <v>3</v>
      </c>
      <c r="CP65">
        <v>0.99528000000000005</v>
      </c>
      <c r="CQ65">
        <v>2.7933970000000001</v>
      </c>
      <c r="CR65">
        <v>3.52</v>
      </c>
      <c r="CS65">
        <v>1.9853970000000001</v>
      </c>
      <c r="CT65">
        <v>1.9429620000000001</v>
      </c>
      <c r="CU65">
        <v>1.630457</v>
      </c>
      <c r="CV65">
        <v>1.341844</v>
      </c>
      <c r="CW65">
        <v>1.327531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84.813176999999982</v>
      </c>
    </row>
    <row r="66" spans="1:114">
      <c r="A66" t="s">
        <v>108</v>
      </c>
      <c r="B66">
        <v>0</v>
      </c>
      <c r="C66">
        <v>0</v>
      </c>
      <c r="D66">
        <v>5.48</v>
      </c>
      <c r="E66">
        <v>0</v>
      </c>
      <c r="F66">
        <v>0</v>
      </c>
      <c r="G66">
        <v>22.62</v>
      </c>
      <c r="H66">
        <v>0</v>
      </c>
      <c r="I66">
        <v>96.583500000000001</v>
      </c>
      <c r="J66">
        <v>1.143</v>
      </c>
      <c r="K66">
        <v>687.84215500000005</v>
      </c>
      <c r="L66">
        <v>437.60275000000001</v>
      </c>
      <c r="M66">
        <v>92.92</v>
      </c>
      <c r="N66">
        <v>119.15625</v>
      </c>
      <c r="O66">
        <v>62.395311999999997</v>
      </c>
      <c r="P66">
        <v>127.262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20.731850000000001</v>
      </c>
      <c r="W66">
        <v>34.799309999999998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27.431999999999999</v>
      </c>
      <c r="AG66">
        <v>43.256799999999998</v>
      </c>
      <c r="AH66">
        <v>0</v>
      </c>
      <c r="AI66">
        <v>0</v>
      </c>
      <c r="AJ66">
        <v>0</v>
      </c>
      <c r="AK66">
        <v>54.177999999999997</v>
      </c>
      <c r="AL66">
        <v>2.5564</v>
      </c>
      <c r="AM66">
        <v>10.7562</v>
      </c>
      <c r="AN66">
        <v>0.82277999999999996</v>
      </c>
      <c r="AO66">
        <v>0</v>
      </c>
      <c r="AP66">
        <v>0</v>
      </c>
      <c r="AQ66">
        <v>0</v>
      </c>
      <c r="AR66">
        <v>36.432000000000002</v>
      </c>
      <c r="AS66">
        <v>28.921800000000001</v>
      </c>
      <c r="AT66">
        <v>11.2476</v>
      </c>
      <c r="AU66">
        <v>0</v>
      </c>
      <c r="AV66">
        <v>40.990400000000001</v>
      </c>
      <c r="AW66">
        <v>54.061799999999998</v>
      </c>
      <c r="AX66">
        <v>1.143</v>
      </c>
      <c r="AY66">
        <v>0</v>
      </c>
      <c r="AZ66">
        <f t="shared" si="0"/>
        <v>84.841563999999991</v>
      </c>
      <c r="BA66">
        <f t="shared" si="1"/>
        <v>2700.1887099999999</v>
      </c>
      <c r="BD66">
        <v>4.2938999999999998</v>
      </c>
      <c r="BE66">
        <v>0</v>
      </c>
      <c r="BF66">
        <v>2.0438000000000001E-2</v>
      </c>
      <c r="BG66">
        <v>0</v>
      </c>
      <c r="BH66">
        <v>3.7160000000000001E-3</v>
      </c>
      <c r="BI66">
        <v>0.85432200000000003</v>
      </c>
      <c r="BJ66">
        <v>0</v>
      </c>
      <c r="BK66">
        <v>0</v>
      </c>
      <c r="BL66">
        <v>0</v>
      </c>
      <c r="BM66">
        <v>0</v>
      </c>
      <c r="BN66">
        <v>1.5022000000000001E-2</v>
      </c>
      <c r="BO66">
        <v>2.02</v>
      </c>
      <c r="BP66">
        <v>2.19</v>
      </c>
      <c r="BQ66">
        <v>3.542468</v>
      </c>
      <c r="BR66">
        <v>0</v>
      </c>
      <c r="BS66">
        <v>1.64</v>
      </c>
      <c r="BT66">
        <v>0</v>
      </c>
      <c r="BU66">
        <v>2.6925140000000001</v>
      </c>
      <c r="BV66">
        <v>1.341844</v>
      </c>
      <c r="BW66">
        <v>9.44</v>
      </c>
      <c r="BX66">
        <v>2.7393939999999999</v>
      </c>
      <c r="BY66">
        <v>0.26</v>
      </c>
      <c r="BZ66">
        <v>1.9381029999999999</v>
      </c>
      <c r="CA66">
        <v>3.5116909999999999</v>
      </c>
      <c r="CB66">
        <v>1.89</v>
      </c>
      <c r="CC66">
        <v>0.79</v>
      </c>
      <c r="CD66">
        <v>1.79</v>
      </c>
      <c r="CE66">
        <v>0.82</v>
      </c>
      <c r="CF66">
        <v>0.18</v>
      </c>
      <c r="CG66">
        <v>3.77</v>
      </c>
      <c r="CH66">
        <v>0</v>
      </c>
      <c r="CI66">
        <v>7.24</v>
      </c>
      <c r="CJ66">
        <v>1.92</v>
      </c>
      <c r="CK66">
        <v>1.61</v>
      </c>
      <c r="CL66">
        <v>5.3137020000000001</v>
      </c>
      <c r="CM66">
        <v>0.935114</v>
      </c>
      <c r="CN66">
        <v>3.542468</v>
      </c>
      <c r="CO66">
        <v>3</v>
      </c>
      <c r="CP66">
        <v>0.99528000000000005</v>
      </c>
      <c r="CQ66">
        <v>2.7933970000000001</v>
      </c>
      <c r="CR66">
        <v>3.52</v>
      </c>
      <c r="CS66">
        <v>1.9853970000000001</v>
      </c>
      <c r="CT66">
        <v>1.9429620000000001</v>
      </c>
      <c r="CU66">
        <v>1.630457</v>
      </c>
      <c r="CV66">
        <v>1.341844</v>
      </c>
      <c r="CW66">
        <v>1.327531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84.841563999999991</v>
      </c>
    </row>
    <row r="67" spans="1:114">
      <c r="A67" t="s">
        <v>109</v>
      </c>
      <c r="B67">
        <v>0</v>
      </c>
      <c r="C67">
        <v>0</v>
      </c>
      <c r="D67">
        <v>5.48</v>
      </c>
      <c r="E67">
        <v>0</v>
      </c>
      <c r="F67">
        <v>0</v>
      </c>
      <c r="G67">
        <v>22.62</v>
      </c>
      <c r="H67">
        <v>0</v>
      </c>
      <c r="I67">
        <v>96.583500000000001</v>
      </c>
      <c r="J67">
        <v>1.143</v>
      </c>
      <c r="K67">
        <v>687.84215500000005</v>
      </c>
      <c r="L67">
        <v>437.60275000000001</v>
      </c>
      <c r="M67">
        <v>92.92</v>
      </c>
      <c r="N67">
        <v>119.15625</v>
      </c>
      <c r="O67">
        <v>62.395311999999997</v>
      </c>
      <c r="P67">
        <v>127.262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20.731850000000001</v>
      </c>
      <c r="W67">
        <v>34.799309999999998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27.431999999999999</v>
      </c>
      <c r="AG67">
        <v>43.256799999999998</v>
      </c>
      <c r="AH67">
        <v>0</v>
      </c>
      <c r="AI67">
        <v>0</v>
      </c>
      <c r="AJ67">
        <v>0</v>
      </c>
      <c r="AK67">
        <v>54.177999999999997</v>
      </c>
      <c r="AL67">
        <v>12.782</v>
      </c>
      <c r="AM67">
        <v>10.7562</v>
      </c>
      <c r="AN67">
        <v>0.82277999999999996</v>
      </c>
      <c r="AO67">
        <v>0</v>
      </c>
      <c r="AP67">
        <v>0</v>
      </c>
      <c r="AQ67">
        <v>0</v>
      </c>
      <c r="AR67">
        <v>35.328000000000003</v>
      </c>
      <c r="AS67">
        <v>28.921800000000001</v>
      </c>
      <c r="AT67">
        <v>11.2476</v>
      </c>
      <c r="AU67">
        <v>0</v>
      </c>
      <c r="AV67">
        <v>40.990400000000001</v>
      </c>
      <c r="AW67">
        <v>54.061799999999998</v>
      </c>
      <c r="AX67">
        <v>1.143</v>
      </c>
      <c r="AY67">
        <v>0</v>
      </c>
      <c r="AZ67">
        <f t="shared" si="0"/>
        <v>84.963396999999986</v>
      </c>
      <c r="BA67">
        <f t="shared" si="1"/>
        <v>2709.4321430000005</v>
      </c>
      <c r="BD67">
        <v>4.2938999999999998</v>
      </c>
      <c r="BE67">
        <v>0</v>
      </c>
      <c r="BF67">
        <v>2.0511999999999999E-2</v>
      </c>
      <c r="BG67">
        <v>0</v>
      </c>
      <c r="BH67">
        <v>3.7160000000000001E-3</v>
      </c>
      <c r="BI67">
        <v>0.85432200000000003</v>
      </c>
      <c r="BJ67">
        <v>0</v>
      </c>
      <c r="BK67">
        <v>0</v>
      </c>
      <c r="BL67">
        <v>0</v>
      </c>
      <c r="BM67">
        <v>0</v>
      </c>
      <c r="BN67">
        <v>1.5022000000000001E-2</v>
      </c>
      <c r="BO67">
        <v>2.02</v>
      </c>
      <c r="BP67">
        <v>2.19</v>
      </c>
      <c r="BQ67">
        <v>3.542468</v>
      </c>
      <c r="BR67">
        <v>0</v>
      </c>
      <c r="BS67">
        <v>1.64</v>
      </c>
      <c r="BT67">
        <v>0</v>
      </c>
      <c r="BU67">
        <v>2.6925140000000001</v>
      </c>
      <c r="BV67">
        <v>1.341844</v>
      </c>
      <c r="BW67">
        <v>9.44</v>
      </c>
      <c r="BX67">
        <v>2.8103630000000002</v>
      </c>
      <c r="BY67">
        <v>0.26</v>
      </c>
      <c r="BZ67">
        <v>1.9381029999999999</v>
      </c>
      <c r="CA67">
        <v>3.5116909999999999</v>
      </c>
      <c r="CB67">
        <v>1.93</v>
      </c>
      <c r="CC67">
        <v>0.79</v>
      </c>
      <c r="CD67">
        <v>1.79</v>
      </c>
      <c r="CE67">
        <v>0.82</v>
      </c>
      <c r="CF67">
        <v>0.18</v>
      </c>
      <c r="CG67">
        <v>3.77</v>
      </c>
      <c r="CH67">
        <v>0</v>
      </c>
      <c r="CI67">
        <v>7.24</v>
      </c>
      <c r="CJ67">
        <v>1.92</v>
      </c>
      <c r="CK67">
        <v>1.61</v>
      </c>
      <c r="CL67">
        <v>5.3137020000000001</v>
      </c>
      <c r="CM67">
        <v>0.935114</v>
      </c>
      <c r="CN67">
        <v>3.542468</v>
      </c>
      <c r="CO67">
        <v>3</v>
      </c>
      <c r="CP67">
        <v>0.99528000000000005</v>
      </c>
      <c r="CQ67">
        <v>2.7933970000000001</v>
      </c>
      <c r="CR67">
        <v>3.52</v>
      </c>
      <c r="CS67">
        <v>1.9961869999999999</v>
      </c>
      <c r="CT67">
        <v>1.9429620000000001</v>
      </c>
      <c r="CU67">
        <v>1.630457</v>
      </c>
      <c r="CV67">
        <v>1.341844</v>
      </c>
      <c r="CW67">
        <v>1.327531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84.963396999999986</v>
      </c>
    </row>
    <row r="68" spans="1:114">
      <c r="A68" t="s">
        <v>110</v>
      </c>
      <c r="B68">
        <v>0</v>
      </c>
      <c r="C68">
        <v>0</v>
      </c>
      <c r="D68">
        <v>5.48</v>
      </c>
      <c r="E68">
        <v>0</v>
      </c>
      <c r="F68">
        <v>0</v>
      </c>
      <c r="G68">
        <v>22.62</v>
      </c>
      <c r="H68">
        <v>0</v>
      </c>
      <c r="I68">
        <v>96.583500000000001</v>
      </c>
      <c r="J68">
        <v>1.143</v>
      </c>
      <c r="K68">
        <v>687.84215500000005</v>
      </c>
      <c r="L68">
        <v>437.60275000000001</v>
      </c>
      <c r="M68">
        <v>92.92</v>
      </c>
      <c r="N68">
        <v>119.15625</v>
      </c>
      <c r="O68">
        <v>62.395311999999997</v>
      </c>
      <c r="P68">
        <v>127.262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20.731850000000001</v>
      </c>
      <c r="W68">
        <v>34.799309999999998</v>
      </c>
      <c r="X68">
        <v>147.515625</v>
      </c>
      <c r="Y68">
        <v>0</v>
      </c>
      <c r="Z68">
        <v>6.5537999999999998</v>
      </c>
      <c r="AA68">
        <v>0</v>
      </c>
      <c r="AB68">
        <v>3.47</v>
      </c>
      <c r="AC68">
        <v>0</v>
      </c>
      <c r="AD68">
        <v>0</v>
      </c>
      <c r="AE68">
        <v>0</v>
      </c>
      <c r="AF68">
        <v>27.431999999999999</v>
      </c>
      <c r="AG68">
        <v>43.256799999999998</v>
      </c>
      <c r="AH68">
        <v>0</v>
      </c>
      <c r="AI68">
        <v>0</v>
      </c>
      <c r="AJ68">
        <v>0</v>
      </c>
      <c r="AK68">
        <v>54.177999999999997</v>
      </c>
      <c r="AL68">
        <v>12.782</v>
      </c>
      <c r="AM68">
        <v>10.7562</v>
      </c>
      <c r="AN68">
        <v>0.82277999999999996</v>
      </c>
      <c r="AO68">
        <v>0</v>
      </c>
      <c r="AP68">
        <v>0</v>
      </c>
      <c r="AQ68">
        <v>15.048</v>
      </c>
      <c r="AR68">
        <v>35.328000000000003</v>
      </c>
      <c r="AS68">
        <v>28.921800000000001</v>
      </c>
      <c r="AT68">
        <v>11.2476</v>
      </c>
      <c r="AU68">
        <v>0</v>
      </c>
      <c r="AV68">
        <v>40.990400000000001</v>
      </c>
      <c r="AW68">
        <v>54.061799999999998</v>
      </c>
      <c r="AX68">
        <v>1.143</v>
      </c>
      <c r="AY68">
        <v>0</v>
      </c>
      <c r="AZ68">
        <f t="shared" ref="AZ68:AZ98" si="3">DJ68</f>
        <v>85.03436499999998</v>
      </c>
      <c r="BA68">
        <f t="shared" ref="BA68:BA98" si="4">SUM(B68:AZ68)</f>
        <v>2728.021111</v>
      </c>
      <c r="BD68">
        <v>4.2938999999999998</v>
      </c>
      <c r="BE68">
        <v>0</v>
      </c>
      <c r="BF68">
        <v>2.0511999999999999E-2</v>
      </c>
      <c r="BG68">
        <v>0</v>
      </c>
      <c r="BH68">
        <v>3.7160000000000001E-3</v>
      </c>
      <c r="BI68">
        <v>0.85432200000000003</v>
      </c>
      <c r="BJ68">
        <v>0</v>
      </c>
      <c r="BK68">
        <v>0</v>
      </c>
      <c r="BL68">
        <v>0</v>
      </c>
      <c r="BM68">
        <v>0</v>
      </c>
      <c r="BN68">
        <v>1.5022000000000001E-2</v>
      </c>
      <c r="BO68">
        <v>2.02</v>
      </c>
      <c r="BP68">
        <v>2.19</v>
      </c>
      <c r="BQ68">
        <v>3.542468</v>
      </c>
      <c r="BR68">
        <v>0</v>
      </c>
      <c r="BS68">
        <v>1.64</v>
      </c>
      <c r="BT68">
        <v>0</v>
      </c>
      <c r="BU68">
        <v>2.6925140000000001</v>
      </c>
      <c r="BV68">
        <v>1.341844</v>
      </c>
      <c r="BW68">
        <v>9.44</v>
      </c>
      <c r="BX68">
        <v>2.8813309999999999</v>
      </c>
      <c r="BY68">
        <v>0.26</v>
      </c>
      <c r="BZ68">
        <v>1.9381029999999999</v>
      </c>
      <c r="CA68">
        <v>3.5116909999999999</v>
      </c>
      <c r="CB68">
        <v>1.93</v>
      </c>
      <c r="CC68">
        <v>0.79</v>
      </c>
      <c r="CD68">
        <v>1.79</v>
      </c>
      <c r="CE68">
        <v>0.82</v>
      </c>
      <c r="CF68">
        <v>0.18</v>
      </c>
      <c r="CG68">
        <v>3.77</v>
      </c>
      <c r="CH68">
        <v>0</v>
      </c>
      <c r="CI68">
        <v>7.24</v>
      </c>
      <c r="CJ68">
        <v>1.92</v>
      </c>
      <c r="CK68">
        <v>1.61</v>
      </c>
      <c r="CL68">
        <v>5.3137020000000001</v>
      </c>
      <c r="CM68">
        <v>0.935114</v>
      </c>
      <c r="CN68">
        <v>3.542468</v>
      </c>
      <c r="CO68">
        <v>3</v>
      </c>
      <c r="CP68">
        <v>0.99528000000000005</v>
      </c>
      <c r="CQ68">
        <v>2.7933970000000001</v>
      </c>
      <c r="CR68">
        <v>3.52</v>
      </c>
      <c r="CS68">
        <v>1.9961869999999999</v>
      </c>
      <c r="CT68">
        <v>1.9429620000000001</v>
      </c>
      <c r="CU68">
        <v>1.630457</v>
      </c>
      <c r="CV68">
        <v>1.341844</v>
      </c>
      <c r="CW68">
        <v>1.327531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85.03436499999998</v>
      </c>
    </row>
    <row r="69" spans="1:114">
      <c r="A69" t="s">
        <v>111</v>
      </c>
      <c r="B69">
        <v>0</v>
      </c>
      <c r="C69">
        <v>0</v>
      </c>
      <c r="D69">
        <v>5.48</v>
      </c>
      <c r="E69">
        <v>0</v>
      </c>
      <c r="F69">
        <v>0</v>
      </c>
      <c r="G69">
        <v>22.62</v>
      </c>
      <c r="H69">
        <v>0</v>
      </c>
      <c r="I69">
        <v>96.583500000000001</v>
      </c>
      <c r="J69">
        <v>1.143</v>
      </c>
      <c r="K69">
        <v>687.84215500000005</v>
      </c>
      <c r="L69">
        <v>437.60275000000001</v>
      </c>
      <c r="M69">
        <v>92.92</v>
      </c>
      <c r="N69">
        <v>119.15625</v>
      </c>
      <c r="O69">
        <v>62.395311999999997</v>
      </c>
      <c r="P69">
        <v>127.262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20.731850000000001</v>
      </c>
      <c r="W69">
        <v>34.799309999999998</v>
      </c>
      <c r="X69">
        <v>147.515625</v>
      </c>
      <c r="Y69">
        <v>0</v>
      </c>
      <c r="Z69">
        <v>6.5537999999999998</v>
      </c>
      <c r="AA69">
        <v>8.7690000000000001</v>
      </c>
      <c r="AB69">
        <v>3.47</v>
      </c>
      <c r="AC69">
        <v>0</v>
      </c>
      <c r="AD69">
        <v>0</v>
      </c>
      <c r="AE69">
        <v>0</v>
      </c>
      <c r="AF69">
        <v>27.431999999999999</v>
      </c>
      <c r="AG69">
        <v>43.256799999999998</v>
      </c>
      <c r="AH69">
        <v>2.931</v>
      </c>
      <c r="AI69">
        <v>0</v>
      </c>
      <c r="AJ69">
        <v>0</v>
      </c>
      <c r="AK69">
        <v>54.177999999999997</v>
      </c>
      <c r="AL69">
        <v>2.5564</v>
      </c>
      <c r="AM69">
        <v>10.7562</v>
      </c>
      <c r="AN69">
        <v>0.82277999999999996</v>
      </c>
      <c r="AO69">
        <v>0</v>
      </c>
      <c r="AP69">
        <v>0</v>
      </c>
      <c r="AQ69">
        <v>30.096</v>
      </c>
      <c r="AR69">
        <v>36.432000000000002</v>
      </c>
      <c r="AS69">
        <v>28.921800000000001</v>
      </c>
      <c r="AT69">
        <v>11.2476</v>
      </c>
      <c r="AU69">
        <v>0</v>
      </c>
      <c r="AV69">
        <v>40.990400000000001</v>
      </c>
      <c r="AW69">
        <v>54.061799999999998</v>
      </c>
      <c r="AX69">
        <v>1.143</v>
      </c>
      <c r="AY69">
        <v>0</v>
      </c>
      <c r="AZ69">
        <f t="shared" si="3"/>
        <v>85.119427999999971</v>
      </c>
      <c r="BA69">
        <f t="shared" si="4"/>
        <v>2745.7325739999997</v>
      </c>
      <c r="BD69">
        <v>4.2938999999999998</v>
      </c>
      <c r="BE69">
        <v>0</v>
      </c>
      <c r="BF69">
        <v>2.0511999999999999E-2</v>
      </c>
      <c r="BG69">
        <v>0</v>
      </c>
      <c r="BH69">
        <v>3.7160000000000001E-3</v>
      </c>
      <c r="BI69">
        <v>0.85432200000000003</v>
      </c>
      <c r="BJ69">
        <v>0</v>
      </c>
      <c r="BK69">
        <v>0</v>
      </c>
      <c r="BL69">
        <v>0</v>
      </c>
      <c r="BM69">
        <v>0</v>
      </c>
      <c r="BN69">
        <v>1.5022000000000001E-2</v>
      </c>
      <c r="BO69">
        <v>2.02</v>
      </c>
      <c r="BP69">
        <v>2.19</v>
      </c>
      <c r="BQ69">
        <v>3.542468</v>
      </c>
      <c r="BR69">
        <v>0</v>
      </c>
      <c r="BS69">
        <v>1.64</v>
      </c>
      <c r="BT69">
        <v>0</v>
      </c>
      <c r="BU69">
        <v>2.6925140000000001</v>
      </c>
      <c r="BV69">
        <v>1.341844</v>
      </c>
      <c r="BW69">
        <v>9.44</v>
      </c>
      <c r="BX69">
        <v>2.9523000000000001</v>
      </c>
      <c r="BY69">
        <v>0.26</v>
      </c>
      <c r="BZ69">
        <v>1.9381029999999999</v>
      </c>
      <c r="CA69">
        <v>3.5116909999999999</v>
      </c>
      <c r="CB69">
        <v>1.89</v>
      </c>
      <c r="CC69">
        <v>0.79</v>
      </c>
      <c r="CD69">
        <v>1.79</v>
      </c>
      <c r="CE69">
        <v>0.82</v>
      </c>
      <c r="CF69">
        <v>0.18</v>
      </c>
      <c r="CG69">
        <v>3.77</v>
      </c>
      <c r="CH69">
        <v>2.24E-2</v>
      </c>
      <c r="CI69">
        <v>7.24</v>
      </c>
      <c r="CJ69">
        <v>1.92</v>
      </c>
      <c r="CK69">
        <v>1.61</v>
      </c>
      <c r="CL69">
        <v>5.3137020000000001</v>
      </c>
      <c r="CM69">
        <v>0.935114</v>
      </c>
      <c r="CN69">
        <v>3.542468</v>
      </c>
      <c r="CO69">
        <v>3</v>
      </c>
      <c r="CP69">
        <v>0.99528000000000005</v>
      </c>
      <c r="CQ69">
        <v>2.7933970000000001</v>
      </c>
      <c r="CR69">
        <v>3.52</v>
      </c>
      <c r="CS69">
        <v>2.006977</v>
      </c>
      <c r="CT69">
        <v>1.9429620000000001</v>
      </c>
      <c r="CU69">
        <v>1.6513610000000001</v>
      </c>
      <c r="CV69">
        <v>1.341844</v>
      </c>
      <c r="CW69">
        <v>1.327531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85.119427999999971</v>
      </c>
    </row>
    <row r="70" spans="1:114">
      <c r="A70" t="s">
        <v>112</v>
      </c>
      <c r="B70">
        <v>0</v>
      </c>
      <c r="C70">
        <v>0</v>
      </c>
      <c r="D70">
        <v>5.48</v>
      </c>
      <c r="E70">
        <v>0</v>
      </c>
      <c r="F70">
        <v>0</v>
      </c>
      <c r="G70">
        <v>22.62</v>
      </c>
      <c r="H70">
        <v>0</v>
      </c>
      <c r="I70">
        <v>96.583500000000001</v>
      </c>
      <c r="J70">
        <v>1.143</v>
      </c>
      <c r="K70">
        <v>687.84215500000005</v>
      </c>
      <c r="L70">
        <v>437.60275000000001</v>
      </c>
      <c r="M70">
        <v>92.92</v>
      </c>
      <c r="N70">
        <v>119.15625</v>
      </c>
      <c r="O70">
        <v>62.395311999999997</v>
      </c>
      <c r="P70">
        <v>127.262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20.731850000000001</v>
      </c>
      <c r="W70">
        <v>34.799309999999998</v>
      </c>
      <c r="X70">
        <v>147.515625</v>
      </c>
      <c r="Y70">
        <v>0</v>
      </c>
      <c r="Z70">
        <v>6.5537999999999998</v>
      </c>
      <c r="AA70">
        <v>13.983000000000001</v>
      </c>
      <c r="AB70">
        <v>13.602399999999999</v>
      </c>
      <c r="AC70">
        <v>0</v>
      </c>
      <c r="AD70">
        <v>0</v>
      </c>
      <c r="AE70">
        <v>0</v>
      </c>
      <c r="AF70">
        <v>27.431999999999999</v>
      </c>
      <c r="AG70">
        <v>43.256799999999998</v>
      </c>
      <c r="AH70">
        <v>21.494</v>
      </c>
      <c r="AI70">
        <v>0</v>
      </c>
      <c r="AJ70">
        <v>0</v>
      </c>
      <c r="AK70">
        <v>54.177999999999997</v>
      </c>
      <c r="AL70">
        <v>2.5564</v>
      </c>
      <c r="AM70">
        <v>10.7562</v>
      </c>
      <c r="AN70">
        <v>0.82277999999999996</v>
      </c>
      <c r="AO70">
        <v>0</v>
      </c>
      <c r="AP70">
        <v>0</v>
      </c>
      <c r="AQ70">
        <v>45.143999999999998</v>
      </c>
      <c r="AR70">
        <v>36.432000000000002</v>
      </c>
      <c r="AS70">
        <v>28.921800000000001</v>
      </c>
      <c r="AT70">
        <v>11.2476</v>
      </c>
      <c r="AU70">
        <v>0</v>
      </c>
      <c r="AV70">
        <v>40.990400000000001</v>
      </c>
      <c r="AW70">
        <v>54.061799999999998</v>
      </c>
      <c r="AX70">
        <v>1.143</v>
      </c>
      <c r="AY70">
        <v>0</v>
      </c>
      <c r="AZ70">
        <f t="shared" si="3"/>
        <v>85.338796999999971</v>
      </c>
      <c r="BA70">
        <f t="shared" si="4"/>
        <v>2794.9093430000003</v>
      </c>
      <c r="BD70">
        <v>4.2938999999999998</v>
      </c>
      <c r="BE70">
        <v>0</v>
      </c>
      <c r="BF70">
        <v>2.0511999999999999E-2</v>
      </c>
      <c r="BG70">
        <v>0</v>
      </c>
      <c r="BH70">
        <v>3.7160000000000001E-3</v>
      </c>
      <c r="BI70">
        <v>0.85432200000000003</v>
      </c>
      <c r="BJ70">
        <v>0</v>
      </c>
      <c r="BK70">
        <v>0</v>
      </c>
      <c r="BL70">
        <v>0</v>
      </c>
      <c r="BM70">
        <v>0</v>
      </c>
      <c r="BN70">
        <v>1.5022000000000001E-2</v>
      </c>
      <c r="BO70">
        <v>2.02</v>
      </c>
      <c r="BP70">
        <v>2.19</v>
      </c>
      <c r="BQ70">
        <v>3.542468</v>
      </c>
      <c r="BR70">
        <v>0</v>
      </c>
      <c r="BS70">
        <v>1.64</v>
      </c>
      <c r="BT70">
        <v>0</v>
      </c>
      <c r="BU70">
        <v>2.6925140000000001</v>
      </c>
      <c r="BV70">
        <v>1.341844</v>
      </c>
      <c r="BW70">
        <v>9.44</v>
      </c>
      <c r="BX70">
        <v>3.023269</v>
      </c>
      <c r="BY70">
        <v>0.26</v>
      </c>
      <c r="BZ70">
        <v>1.9381029999999999</v>
      </c>
      <c r="CA70">
        <v>3.5116909999999999</v>
      </c>
      <c r="CB70">
        <v>1.89</v>
      </c>
      <c r="CC70">
        <v>0.79</v>
      </c>
      <c r="CD70">
        <v>1.79</v>
      </c>
      <c r="CE70">
        <v>0.82</v>
      </c>
      <c r="CF70">
        <v>0.18</v>
      </c>
      <c r="CG70">
        <v>3.77</v>
      </c>
      <c r="CH70">
        <v>0.17080000000000001</v>
      </c>
      <c r="CI70">
        <v>7.24</v>
      </c>
      <c r="CJ70">
        <v>1.92</v>
      </c>
      <c r="CK70">
        <v>1.61</v>
      </c>
      <c r="CL70">
        <v>5.3137020000000001</v>
      </c>
      <c r="CM70">
        <v>0.935114</v>
      </c>
      <c r="CN70">
        <v>3.542468</v>
      </c>
      <c r="CO70">
        <v>3</v>
      </c>
      <c r="CP70">
        <v>0.99528000000000005</v>
      </c>
      <c r="CQ70">
        <v>2.7933970000000001</v>
      </c>
      <c r="CR70">
        <v>3.52</v>
      </c>
      <c r="CS70">
        <v>2.006977</v>
      </c>
      <c r="CT70">
        <v>1.9429620000000001</v>
      </c>
      <c r="CU70">
        <v>1.6513610000000001</v>
      </c>
      <c r="CV70">
        <v>1.341844</v>
      </c>
      <c r="CW70">
        <v>1.327531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85.338796999999971</v>
      </c>
    </row>
    <row r="71" spans="1:114">
      <c r="A71" t="s">
        <v>113</v>
      </c>
      <c r="B71">
        <v>0</v>
      </c>
      <c r="C71">
        <v>0</v>
      </c>
      <c r="D71">
        <v>5.48</v>
      </c>
      <c r="E71">
        <v>0</v>
      </c>
      <c r="F71">
        <v>0</v>
      </c>
      <c r="G71">
        <v>22.62</v>
      </c>
      <c r="H71">
        <v>0</v>
      </c>
      <c r="I71">
        <v>96.583500000000001</v>
      </c>
      <c r="J71">
        <v>1.143</v>
      </c>
      <c r="K71">
        <v>687.84215500000005</v>
      </c>
      <c r="L71">
        <v>437.60275000000001</v>
      </c>
      <c r="M71">
        <v>92.92</v>
      </c>
      <c r="N71">
        <v>119.15625</v>
      </c>
      <c r="O71">
        <v>62.395311999999997</v>
      </c>
      <c r="P71">
        <v>127.262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20.731850000000001</v>
      </c>
      <c r="W71">
        <v>34.799309999999998</v>
      </c>
      <c r="X71">
        <v>147.515625</v>
      </c>
      <c r="Y71">
        <v>0</v>
      </c>
      <c r="Z71">
        <v>11</v>
      </c>
      <c r="AA71">
        <v>17.774999999999999</v>
      </c>
      <c r="AB71">
        <v>13.602399999999999</v>
      </c>
      <c r="AC71">
        <v>2.6387999999999998</v>
      </c>
      <c r="AD71">
        <v>9.4322999999999997</v>
      </c>
      <c r="AE71">
        <v>0</v>
      </c>
      <c r="AF71">
        <v>27.431999999999999</v>
      </c>
      <c r="AG71">
        <v>43.256799999999998</v>
      </c>
      <c r="AH71">
        <v>41.620199999999997</v>
      </c>
      <c r="AI71">
        <v>0</v>
      </c>
      <c r="AJ71">
        <v>0</v>
      </c>
      <c r="AK71">
        <v>54.177999999999997</v>
      </c>
      <c r="AL71">
        <v>2.5564</v>
      </c>
      <c r="AM71">
        <v>10.7562</v>
      </c>
      <c r="AN71">
        <v>0.82277999999999996</v>
      </c>
      <c r="AO71">
        <v>0</v>
      </c>
      <c r="AP71">
        <v>0</v>
      </c>
      <c r="AQ71">
        <v>60.192</v>
      </c>
      <c r="AR71">
        <v>36.432000000000002</v>
      </c>
      <c r="AS71">
        <v>25.558800000000002</v>
      </c>
      <c r="AT71">
        <v>11.2476</v>
      </c>
      <c r="AU71">
        <v>0</v>
      </c>
      <c r="AV71">
        <v>40.990400000000001</v>
      </c>
      <c r="AW71">
        <v>54.061799999999998</v>
      </c>
      <c r="AX71">
        <v>1.143</v>
      </c>
      <c r="AY71">
        <v>0</v>
      </c>
      <c r="AZ71">
        <f t="shared" si="3"/>
        <v>85.747524999999968</v>
      </c>
      <c r="BA71">
        <f t="shared" si="4"/>
        <v>2847.4385709999997</v>
      </c>
      <c r="BD71">
        <v>4.2938999999999998</v>
      </c>
      <c r="BE71">
        <v>0</v>
      </c>
      <c r="BF71">
        <v>2.0511999999999999E-2</v>
      </c>
      <c r="BG71">
        <v>0</v>
      </c>
      <c r="BH71">
        <v>3.7160000000000001E-3</v>
      </c>
      <c r="BI71">
        <v>0.85432200000000003</v>
      </c>
      <c r="BJ71">
        <v>0</v>
      </c>
      <c r="BK71">
        <v>0</v>
      </c>
      <c r="BL71">
        <v>0</v>
      </c>
      <c r="BM71">
        <v>0</v>
      </c>
      <c r="BN71">
        <v>1.5181E-2</v>
      </c>
      <c r="BO71">
        <v>2.02</v>
      </c>
      <c r="BP71">
        <v>2.19</v>
      </c>
      <c r="BQ71">
        <v>3.542468</v>
      </c>
      <c r="BR71">
        <v>5.5199999999999999E-2</v>
      </c>
      <c r="BS71">
        <v>1.64</v>
      </c>
      <c r="BT71">
        <v>0</v>
      </c>
      <c r="BU71">
        <v>2.6925140000000001</v>
      </c>
      <c r="BV71">
        <v>1.341844</v>
      </c>
      <c r="BW71">
        <v>9.44</v>
      </c>
      <c r="BX71">
        <v>3.0942379999999998</v>
      </c>
      <c r="BY71">
        <v>0.26</v>
      </c>
      <c r="BZ71">
        <v>1.9381029999999999</v>
      </c>
      <c r="CA71">
        <v>3.5116909999999999</v>
      </c>
      <c r="CB71">
        <v>1.89</v>
      </c>
      <c r="CC71">
        <v>0.79</v>
      </c>
      <c r="CD71">
        <v>1.91</v>
      </c>
      <c r="CE71">
        <v>0.82</v>
      </c>
      <c r="CF71">
        <v>0.18</v>
      </c>
      <c r="CG71">
        <v>3.77</v>
      </c>
      <c r="CH71">
        <v>0.3332</v>
      </c>
      <c r="CI71">
        <v>7.24</v>
      </c>
      <c r="CJ71">
        <v>1.92</v>
      </c>
      <c r="CK71">
        <v>1.61</v>
      </c>
      <c r="CL71">
        <v>5.3137020000000001</v>
      </c>
      <c r="CM71">
        <v>0.935114</v>
      </c>
      <c r="CN71">
        <v>3.542468</v>
      </c>
      <c r="CO71">
        <v>3</v>
      </c>
      <c r="CP71">
        <v>0.99528000000000005</v>
      </c>
      <c r="CQ71">
        <v>2.7933970000000001</v>
      </c>
      <c r="CR71">
        <v>3.52</v>
      </c>
      <c r="CS71">
        <v>2.006977</v>
      </c>
      <c r="CT71">
        <v>1.9429620000000001</v>
      </c>
      <c r="CU71">
        <v>1.6513610000000001</v>
      </c>
      <c r="CV71">
        <v>1.341844</v>
      </c>
      <c r="CW71">
        <v>1.327531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85.747524999999968</v>
      </c>
    </row>
    <row r="72" spans="1:114">
      <c r="A72" t="s">
        <v>114</v>
      </c>
      <c r="B72">
        <v>0</v>
      </c>
      <c r="C72">
        <v>0</v>
      </c>
      <c r="D72">
        <v>5.48</v>
      </c>
      <c r="E72">
        <v>0</v>
      </c>
      <c r="F72">
        <v>0</v>
      </c>
      <c r="G72">
        <v>22.62</v>
      </c>
      <c r="H72">
        <v>0</v>
      </c>
      <c r="I72">
        <v>96.583500000000001</v>
      </c>
      <c r="J72">
        <v>1.143</v>
      </c>
      <c r="K72">
        <v>687.84215500000005</v>
      </c>
      <c r="L72">
        <v>437.60275000000001</v>
      </c>
      <c r="M72">
        <v>92.92</v>
      </c>
      <c r="N72">
        <v>119.15625</v>
      </c>
      <c r="O72">
        <v>62.395311999999997</v>
      </c>
      <c r="P72">
        <v>127.262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20.731850000000001</v>
      </c>
      <c r="W72">
        <v>34.799309999999998</v>
      </c>
      <c r="X72">
        <v>147.515625</v>
      </c>
      <c r="Y72">
        <v>0</v>
      </c>
      <c r="Z72">
        <v>13.1076</v>
      </c>
      <c r="AA72">
        <v>28.09872</v>
      </c>
      <c r="AB72">
        <v>13.602399999999999</v>
      </c>
      <c r="AC72">
        <v>10.02744</v>
      </c>
      <c r="AD72">
        <v>9.4322999999999997</v>
      </c>
      <c r="AE72">
        <v>0</v>
      </c>
      <c r="AF72">
        <v>27.431999999999999</v>
      </c>
      <c r="AG72">
        <v>43.256799999999998</v>
      </c>
      <c r="AH72">
        <v>72.395700000000005</v>
      </c>
      <c r="AI72">
        <v>0</v>
      </c>
      <c r="AJ72">
        <v>0</v>
      </c>
      <c r="AK72">
        <v>54.177999999999997</v>
      </c>
      <c r="AL72">
        <v>2.5564</v>
      </c>
      <c r="AM72">
        <v>10.7562</v>
      </c>
      <c r="AN72">
        <v>0.82277999999999996</v>
      </c>
      <c r="AO72">
        <v>0</v>
      </c>
      <c r="AP72">
        <v>0</v>
      </c>
      <c r="AQ72">
        <v>60.192</v>
      </c>
      <c r="AR72">
        <v>36.432000000000002</v>
      </c>
      <c r="AS72">
        <v>25.558800000000002</v>
      </c>
      <c r="AT72">
        <v>11.2476</v>
      </c>
      <c r="AU72">
        <v>0</v>
      </c>
      <c r="AV72">
        <v>40.990400000000001</v>
      </c>
      <c r="AW72">
        <v>54.061799999999998</v>
      </c>
      <c r="AX72">
        <v>1.143</v>
      </c>
      <c r="AY72">
        <v>0</v>
      </c>
      <c r="AZ72">
        <f t="shared" si="3"/>
        <v>86.886620999999963</v>
      </c>
      <c r="BA72">
        <f t="shared" si="4"/>
        <v>2899.1731269999996</v>
      </c>
      <c r="BD72">
        <v>4.2938999999999998</v>
      </c>
      <c r="BE72">
        <v>0</v>
      </c>
      <c r="BF72">
        <v>2.0511999999999999E-2</v>
      </c>
      <c r="BG72">
        <v>0</v>
      </c>
      <c r="BH72">
        <v>3.7160000000000001E-3</v>
      </c>
      <c r="BI72">
        <v>0.85432200000000003</v>
      </c>
      <c r="BJ72">
        <v>0</v>
      </c>
      <c r="BK72">
        <v>0</v>
      </c>
      <c r="BL72">
        <v>0</v>
      </c>
      <c r="BM72">
        <v>0</v>
      </c>
      <c r="BN72">
        <v>1.5181E-2</v>
      </c>
      <c r="BO72">
        <v>2.02</v>
      </c>
      <c r="BP72">
        <v>2.19</v>
      </c>
      <c r="BQ72">
        <v>3.542468</v>
      </c>
      <c r="BR72">
        <v>0.49992799999999998</v>
      </c>
      <c r="BS72">
        <v>1.64</v>
      </c>
      <c r="BT72">
        <v>0.35699999999999998</v>
      </c>
      <c r="BU72">
        <v>2.6925140000000001</v>
      </c>
      <c r="BV72">
        <v>1.341844</v>
      </c>
      <c r="BW72">
        <v>9.44</v>
      </c>
      <c r="BX72">
        <v>3.165206</v>
      </c>
      <c r="BY72">
        <v>0.26</v>
      </c>
      <c r="BZ72">
        <v>1.9381029999999999</v>
      </c>
      <c r="CA72">
        <v>3.5116909999999999</v>
      </c>
      <c r="CB72">
        <v>1.89</v>
      </c>
      <c r="CC72">
        <v>0.79</v>
      </c>
      <c r="CD72">
        <v>1.91</v>
      </c>
      <c r="CE72">
        <v>0.84</v>
      </c>
      <c r="CF72">
        <v>0.18</v>
      </c>
      <c r="CG72">
        <v>3.77</v>
      </c>
      <c r="CH72">
        <v>0.5796</v>
      </c>
      <c r="CI72">
        <v>7.24</v>
      </c>
      <c r="CJ72">
        <v>1.92</v>
      </c>
      <c r="CK72">
        <v>1.61</v>
      </c>
      <c r="CL72">
        <v>5.3137020000000001</v>
      </c>
      <c r="CM72">
        <v>0.935114</v>
      </c>
      <c r="CN72">
        <v>3.542468</v>
      </c>
      <c r="CO72">
        <v>3</v>
      </c>
      <c r="CP72">
        <v>0.99528000000000005</v>
      </c>
      <c r="CQ72">
        <v>2.7933970000000001</v>
      </c>
      <c r="CR72">
        <v>3.52</v>
      </c>
      <c r="CS72">
        <v>2.006977</v>
      </c>
      <c r="CT72">
        <v>1.9429620000000001</v>
      </c>
      <c r="CU72">
        <v>1.6513610000000001</v>
      </c>
      <c r="CV72">
        <v>1.341844</v>
      </c>
      <c r="CW72">
        <v>1.327531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86.886620999999963</v>
      </c>
    </row>
    <row r="73" spans="1:114">
      <c r="A73" t="s">
        <v>115</v>
      </c>
      <c r="B73">
        <v>0</v>
      </c>
      <c r="C73">
        <v>0</v>
      </c>
      <c r="D73">
        <v>5.48</v>
      </c>
      <c r="E73">
        <v>0</v>
      </c>
      <c r="F73">
        <v>0</v>
      </c>
      <c r="G73">
        <v>22.62</v>
      </c>
      <c r="H73">
        <v>0</v>
      </c>
      <c r="I73">
        <v>96.583500000000001</v>
      </c>
      <c r="J73">
        <v>1.143</v>
      </c>
      <c r="K73">
        <v>687.84215500000005</v>
      </c>
      <c r="L73">
        <v>437.60275000000001</v>
      </c>
      <c r="M73">
        <v>92.92</v>
      </c>
      <c r="N73">
        <v>119.15625</v>
      </c>
      <c r="O73">
        <v>62.395311999999997</v>
      </c>
      <c r="P73">
        <v>127.262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20.731850000000001</v>
      </c>
      <c r="W73">
        <v>34.799309999999998</v>
      </c>
      <c r="X73">
        <v>147.515625</v>
      </c>
      <c r="Y73">
        <v>0</v>
      </c>
      <c r="Z73">
        <v>19.6614</v>
      </c>
      <c r="AA73">
        <v>28.09872</v>
      </c>
      <c r="AB73">
        <v>27.426880000000001</v>
      </c>
      <c r="AC73">
        <v>20.074672</v>
      </c>
      <c r="AD73">
        <v>18.864599999999999</v>
      </c>
      <c r="AE73">
        <v>0</v>
      </c>
      <c r="AF73">
        <v>30.784800000000001</v>
      </c>
      <c r="AG73">
        <v>43.256799999999998</v>
      </c>
      <c r="AH73">
        <v>120.65949999999999</v>
      </c>
      <c r="AI73">
        <v>0</v>
      </c>
      <c r="AJ73">
        <v>0</v>
      </c>
      <c r="AK73">
        <v>54.177999999999997</v>
      </c>
      <c r="AL73">
        <v>12.782</v>
      </c>
      <c r="AM73">
        <v>10.7562</v>
      </c>
      <c r="AN73">
        <v>0.80318999999999996</v>
      </c>
      <c r="AO73">
        <v>0</v>
      </c>
      <c r="AP73">
        <v>1.9215</v>
      </c>
      <c r="AQ73">
        <v>60.192</v>
      </c>
      <c r="AR73">
        <v>36.432000000000002</v>
      </c>
      <c r="AS73">
        <v>25.558800000000002</v>
      </c>
      <c r="AT73">
        <v>11.2476</v>
      </c>
      <c r="AU73">
        <v>0</v>
      </c>
      <c r="AV73">
        <v>40.990400000000001</v>
      </c>
      <c r="AW73">
        <v>54.061799999999998</v>
      </c>
      <c r="AX73">
        <v>1.143</v>
      </c>
      <c r="AY73">
        <v>0</v>
      </c>
      <c r="AZ73">
        <f t="shared" si="3"/>
        <v>87.730989999999963</v>
      </c>
      <c r="BA73">
        <f t="shared" si="4"/>
        <v>3003.6194180000002</v>
      </c>
      <c r="BD73">
        <v>4.2938999999999998</v>
      </c>
      <c r="BE73">
        <v>0</v>
      </c>
      <c r="BF73">
        <v>2.0511999999999999E-2</v>
      </c>
      <c r="BG73">
        <v>0</v>
      </c>
      <c r="BH73">
        <v>3.7160000000000001E-3</v>
      </c>
      <c r="BI73">
        <v>0.85432200000000003</v>
      </c>
      <c r="BJ73">
        <v>0</v>
      </c>
      <c r="BK73">
        <v>0</v>
      </c>
      <c r="BL73">
        <v>0</v>
      </c>
      <c r="BM73">
        <v>0</v>
      </c>
      <c r="BN73">
        <v>1.5181E-2</v>
      </c>
      <c r="BO73">
        <v>2.02</v>
      </c>
      <c r="BP73">
        <v>2.19</v>
      </c>
      <c r="BQ73">
        <v>3.542468</v>
      </c>
      <c r="BR73">
        <v>0.49992799999999998</v>
      </c>
      <c r="BS73">
        <v>1.64</v>
      </c>
      <c r="BT73">
        <v>0.71399999999999997</v>
      </c>
      <c r="BU73">
        <v>2.6925140000000001</v>
      </c>
      <c r="BV73">
        <v>1.341844</v>
      </c>
      <c r="BW73">
        <v>9.44</v>
      </c>
      <c r="BX73">
        <v>3.2361749999999998</v>
      </c>
      <c r="BY73">
        <v>0.26</v>
      </c>
      <c r="BZ73">
        <v>1.9381029999999999</v>
      </c>
      <c r="CA73">
        <v>3.5116909999999999</v>
      </c>
      <c r="CB73">
        <v>1.89</v>
      </c>
      <c r="CC73">
        <v>0.79</v>
      </c>
      <c r="CD73">
        <v>1.91</v>
      </c>
      <c r="CE73">
        <v>0.87</v>
      </c>
      <c r="CF73">
        <v>0.18</v>
      </c>
      <c r="CG73">
        <v>3.77</v>
      </c>
      <c r="CH73">
        <v>0.96599999999999997</v>
      </c>
      <c r="CI73">
        <v>7.24</v>
      </c>
      <c r="CJ73">
        <v>1.92</v>
      </c>
      <c r="CK73">
        <v>1.61</v>
      </c>
      <c r="CL73">
        <v>5.3137020000000001</v>
      </c>
      <c r="CM73">
        <v>0.935114</v>
      </c>
      <c r="CN73">
        <v>3.542468</v>
      </c>
      <c r="CO73">
        <v>3</v>
      </c>
      <c r="CP73">
        <v>0.99528000000000005</v>
      </c>
      <c r="CQ73">
        <v>2.7933970000000001</v>
      </c>
      <c r="CR73">
        <v>3.52</v>
      </c>
      <c r="CS73">
        <v>2.006977</v>
      </c>
      <c r="CT73">
        <v>1.9429620000000001</v>
      </c>
      <c r="CU73">
        <v>1.6513610000000001</v>
      </c>
      <c r="CV73">
        <v>1.341844</v>
      </c>
      <c r="CW73">
        <v>1.327531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87.730989999999963</v>
      </c>
    </row>
    <row r="74" spans="1:114">
      <c r="A74" t="s">
        <v>116</v>
      </c>
      <c r="B74">
        <v>0</v>
      </c>
      <c r="C74">
        <v>0</v>
      </c>
      <c r="D74">
        <v>5.48</v>
      </c>
      <c r="E74">
        <v>0</v>
      </c>
      <c r="F74">
        <v>0</v>
      </c>
      <c r="G74">
        <v>22.62</v>
      </c>
      <c r="H74">
        <v>0</v>
      </c>
      <c r="I74">
        <v>96.583500000000001</v>
      </c>
      <c r="J74">
        <v>1.143</v>
      </c>
      <c r="K74">
        <v>687.84215500000005</v>
      </c>
      <c r="L74">
        <v>437.60275000000001</v>
      </c>
      <c r="M74">
        <v>92.92</v>
      </c>
      <c r="N74">
        <v>119.15625</v>
      </c>
      <c r="O74">
        <v>62.395311999999997</v>
      </c>
      <c r="P74">
        <v>127.262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20.731850000000001</v>
      </c>
      <c r="W74">
        <v>34.799309999999998</v>
      </c>
      <c r="X74">
        <v>147.515625</v>
      </c>
      <c r="Y74">
        <v>0</v>
      </c>
      <c r="Z74">
        <v>19.6614</v>
      </c>
      <c r="AA74">
        <v>28.09872</v>
      </c>
      <c r="AB74">
        <v>27.426880000000001</v>
      </c>
      <c r="AC74">
        <v>20.074672</v>
      </c>
      <c r="AD74">
        <v>28.296900000000001</v>
      </c>
      <c r="AE74">
        <v>0</v>
      </c>
      <c r="AF74">
        <v>30.784800000000001</v>
      </c>
      <c r="AG74">
        <v>43.256799999999998</v>
      </c>
      <c r="AH74">
        <v>120.65949999999999</v>
      </c>
      <c r="AI74">
        <v>0</v>
      </c>
      <c r="AJ74">
        <v>0</v>
      </c>
      <c r="AK74">
        <v>54.177999999999997</v>
      </c>
      <c r="AL74">
        <v>24.402000000000001</v>
      </c>
      <c r="AM74">
        <v>10.7562</v>
      </c>
      <c r="AN74">
        <v>0.80318999999999996</v>
      </c>
      <c r="AO74">
        <v>0</v>
      </c>
      <c r="AP74">
        <v>1.9215</v>
      </c>
      <c r="AQ74">
        <v>60.192</v>
      </c>
      <c r="AR74">
        <v>36.432000000000002</v>
      </c>
      <c r="AS74">
        <v>25.558800000000002</v>
      </c>
      <c r="AT74">
        <v>11.2476</v>
      </c>
      <c r="AU74">
        <v>0</v>
      </c>
      <c r="AV74">
        <v>40.990400000000001</v>
      </c>
      <c r="AW74">
        <v>54.061799999999998</v>
      </c>
      <c r="AX74">
        <v>1.143</v>
      </c>
      <c r="AY74">
        <v>0</v>
      </c>
      <c r="AZ74">
        <f t="shared" si="3"/>
        <v>88.36535899999997</v>
      </c>
      <c r="BA74">
        <f t="shared" si="4"/>
        <v>3025.3060869999999</v>
      </c>
      <c r="BD74">
        <v>4.2938999999999998</v>
      </c>
      <c r="BE74">
        <v>0</v>
      </c>
      <c r="BF74">
        <v>2.0511999999999999E-2</v>
      </c>
      <c r="BG74">
        <v>0</v>
      </c>
      <c r="BH74">
        <v>3.7160000000000001E-3</v>
      </c>
      <c r="BI74">
        <v>0.85432200000000003</v>
      </c>
      <c r="BJ74">
        <v>0</v>
      </c>
      <c r="BK74">
        <v>0</v>
      </c>
      <c r="BL74">
        <v>0</v>
      </c>
      <c r="BM74">
        <v>0</v>
      </c>
      <c r="BN74">
        <v>1.5181E-2</v>
      </c>
      <c r="BO74">
        <v>2.02</v>
      </c>
      <c r="BP74">
        <v>2.19</v>
      </c>
      <c r="BQ74">
        <v>3.542468</v>
      </c>
      <c r="BR74">
        <v>0.49992799999999998</v>
      </c>
      <c r="BS74">
        <v>1.64</v>
      </c>
      <c r="BT74">
        <v>1.2474000000000001</v>
      </c>
      <c r="BU74">
        <v>2.6925140000000001</v>
      </c>
      <c r="BV74">
        <v>1.341844</v>
      </c>
      <c r="BW74">
        <v>9.44</v>
      </c>
      <c r="BX74">
        <v>3.3071440000000001</v>
      </c>
      <c r="BY74">
        <v>0.26</v>
      </c>
      <c r="BZ74">
        <v>1.9381029999999999</v>
      </c>
      <c r="CA74">
        <v>3.5116909999999999</v>
      </c>
      <c r="CB74">
        <v>1.89</v>
      </c>
      <c r="CC74">
        <v>0.79</v>
      </c>
      <c r="CD74">
        <v>1.91</v>
      </c>
      <c r="CE74">
        <v>0.9</v>
      </c>
      <c r="CF74">
        <v>0.18</v>
      </c>
      <c r="CG74">
        <v>3.77</v>
      </c>
      <c r="CH74">
        <v>0.96599999999999997</v>
      </c>
      <c r="CI74">
        <v>7.24</v>
      </c>
      <c r="CJ74">
        <v>1.92</v>
      </c>
      <c r="CK74">
        <v>1.61</v>
      </c>
      <c r="CL74">
        <v>5.3137020000000001</v>
      </c>
      <c r="CM74">
        <v>0.935114</v>
      </c>
      <c r="CN74">
        <v>3.542468</v>
      </c>
      <c r="CO74">
        <v>3</v>
      </c>
      <c r="CP74">
        <v>0.99528000000000005</v>
      </c>
      <c r="CQ74">
        <v>2.7933970000000001</v>
      </c>
      <c r="CR74">
        <v>3.52</v>
      </c>
      <c r="CS74">
        <v>2.006977</v>
      </c>
      <c r="CT74">
        <v>1.9429620000000001</v>
      </c>
      <c r="CU74">
        <v>1.6513610000000001</v>
      </c>
      <c r="CV74">
        <v>1.341844</v>
      </c>
      <c r="CW74">
        <v>1.327531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88.36535899999997</v>
      </c>
    </row>
    <row r="75" spans="1:114">
      <c r="A75" t="s">
        <v>117</v>
      </c>
      <c r="B75">
        <v>0</v>
      </c>
      <c r="C75">
        <v>0</v>
      </c>
      <c r="D75">
        <v>5.48</v>
      </c>
      <c r="E75">
        <v>0</v>
      </c>
      <c r="F75">
        <v>0</v>
      </c>
      <c r="G75">
        <v>22.62</v>
      </c>
      <c r="H75">
        <v>0</v>
      </c>
      <c r="I75">
        <v>96.583500000000001</v>
      </c>
      <c r="J75">
        <v>1.143</v>
      </c>
      <c r="K75">
        <v>687.84215500000005</v>
      </c>
      <c r="L75">
        <v>437.60275000000001</v>
      </c>
      <c r="M75">
        <v>92.92</v>
      </c>
      <c r="N75">
        <v>119.15625</v>
      </c>
      <c r="O75">
        <v>62.395311999999997</v>
      </c>
      <c r="P75">
        <v>127.262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20.731850000000001</v>
      </c>
      <c r="W75">
        <v>34.799309999999998</v>
      </c>
      <c r="X75">
        <v>147.515625</v>
      </c>
      <c r="Y75">
        <v>0</v>
      </c>
      <c r="Z75">
        <v>19.6614</v>
      </c>
      <c r="AA75">
        <v>28.09872</v>
      </c>
      <c r="AB75">
        <v>27.426880000000001</v>
      </c>
      <c r="AC75">
        <v>20.074672</v>
      </c>
      <c r="AD75">
        <v>28.296900000000001</v>
      </c>
      <c r="AE75">
        <v>0</v>
      </c>
      <c r="AF75">
        <v>30.784800000000001</v>
      </c>
      <c r="AG75">
        <v>43.256799999999998</v>
      </c>
      <c r="AH75">
        <v>120.65949999999999</v>
      </c>
      <c r="AI75">
        <v>0</v>
      </c>
      <c r="AJ75">
        <v>0</v>
      </c>
      <c r="AK75">
        <v>54.177999999999997</v>
      </c>
      <c r="AL75">
        <v>66.814999999999998</v>
      </c>
      <c r="AM75">
        <v>10.7562</v>
      </c>
      <c r="AN75">
        <v>0.80318999999999996</v>
      </c>
      <c r="AO75">
        <v>0</v>
      </c>
      <c r="AP75">
        <v>1.9215</v>
      </c>
      <c r="AQ75">
        <v>60.192</v>
      </c>
      <c r="AR75">
        <v>36.432000000000002</v>
      </c>
      <c r="AS75">
        <v>25.558800000000002</v>
      </c>
      <c r="AT75">
        <v>11.2476</v>
      </c>
      <c r="AU75">
        <v>0</v>
      </c>
      <c r="AV75">
        <v>40.990400000000001</v>
      </c>
      <c r="AW75">
        <v>54.061799999999998</v>
      </c>
      <c r="AX75">
        <v>1.143</v>
      </c>
      <c r="AY75">
        <v>0</v>
      </c>
      <c r="AZ75">
        <f t="shared" si="3"/>
        <v>87.876561999999964</v>
      </c>
      <c r="BA75">
        <f t="shared" si="4"/>
        <v>3067.23029</v>
      </c>
      <c r="BD75">
        <v>4.2938999999999998</v>
      </c>
      <c r="BE75">
        <v>0</v>
      </c>
      <c r="BF75">
        <v>2.0586E-2</v>
      </c>
      <c r="BG75">
        <v>0</v>
      </c>
      <c r="BH75">
        <v>3.7160000000000001E-3</v>
      </c>
      <c r="BI75">
        <v>0.85432200000000003</v>
      </c>
      <c r="BJ75">
        <v>0</v>
      </c>
      <c r="BK75">
        <v>0</v>
      </c>
      <c r="BL75">
        <v>0</v>
      </c>
      <c r="BM75">
        <v>0</v>
      </c>
      <c r="BN75">
        <v>1.5341E-2</v>
      </c>
      <c r="BO75">
        <v>2.02</v>
      </c>
      <c r="BP75">
        <v>2.19</v>
      </c>
      <c r="BQ75">
        <v>3.542468</v>
      </c>
      <c r="BR75">
        <v>0.49992799999999998</v>
      </c>
      <c r="BS75">
        <v>1.64</v>
      </c>
      <c r="BT75">
        <v>1.2474000000000001</v>
      </c>
      <c r="BU75">
        <v>2.6925140000000001</v>
      </c>
      <c r="BV75">
        <v>1.341844</v>
      </c>
      <c r="BW75">
        <v>9.44</v>
      </c>
      <c r="BX75">
        <v>3.3781129999999999</v>
      </c>
      <c r="BY75">
        <v>0.26</v>
      </c>
      <c r="BZ75">
        <v>1.9381029999999999</v>
      </c>
      <c r="CA75">
        <v>3.5116909999999999</v>
      </c>
      <c r="CB75">
        <v>1.89</v>
      </c>
      <c r="CC75">
        <v>0.79</v>
      </c>
      <c r="CD75">
        <v>1.91</v>
      </c>
      <c r="CE75">
        <v>0.91</v>
      </c>
      <c r="CF75">
        <v>0.17</v>
      </c>
      <c r="CG75">
        <v>3.21</v>
      </c>
      <c r="CH75">
        <v>0.96599999999999997</v>
      </c>
      <c r="CI75">
        <v>7.24</v>
      </c>
      <c r="CJ75">
        <v>1.92</v>
      </c>
      <c r="CK75">
        <v>1.61</v>
      </c>
      <c r="CL75">
        <v>5.3137020000000001</v>
      </c>
      <c r="CM75">
        <v>0.935114</v>
      </c>
      <c r="CN75">
        <v>3.542468</v>
      </c>
      <c r="CO75">
        <v>3</v>
      </c>
      <c r="CP75">
        <v>0.99528000000000005</v>
      </c>
      <c r="CQ75">
        <v>2.7933970000000001</v>
      </c>
      <c r="CR75">
        <v>3.52</v>
      </c>
      <c r="CS75">
        <v>2.006977</v>
      </c>
      <c r="CT75">
        <v>1.9429620000000001</v>
      </c>
      <c r="CU75">
        <v>1.6513610000000001</v>
      </c>
      <c r="CV75">
        <v>1.341844</v>
      </c>
      <c r="CW75">
        <v>1.327531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87.876561999999964</v>
      </c>
    </row>
    <row r="76" spans="1:114">
      <c r="A76" t="s">
        <v>118</v>
      </c>
      <c r="B76">
        <v>0</v>
      </c>
      <c r="C76">
        <v>0</v>
      </c>
      <c r="D76">
        <v>5.48</v>
      </c>
      <c r="E76">
        <v>0</v>
      </c>
      <c r="F76">
        <v>0</v>
      </c>
      <c r="G76">
        <v>22.62</v>
      </c>
      <c r="H76">
        <v>0</v>
      </c>
      <c r="I76">
        <v>96.583500000000001</v>
      </c>
      <c r="J76">
        <v>1.143</v>
      </c>
      <c r="K76">
        <v>687.84215500000005</v>
      </c>
      <c r="L76">
        <v>437.60275000000001</v>
      </c>
      <c r="M76">
        <v>92.92</v>
      </c>
      <c r="N76">
        <v>119.15625</v>
      </c>
      <c r="O76">
        <v>62.395311999999997</v>
      </c>
      <c r="P76">
        <v>127.262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20.731850000000001</v>
      </c>
      <c r="W76">
        <v>34.799309999999998</v>
      </c>
      <c r="X76">
        <v>147.515625</v>
      </c>
      <c r="Y76">
        <v>0</v>
      </c>
      <c r="Z76">
        <v>19.6614</v>
      </c>
      <c r="AA76">
        <v>28.09872</v>
      </c>
      <c r="AB76">
        <v>27.426880000000001</v>
      </c>
      <c r="AC76">
        <v>20.074672</v>
      </c>
      <c r="AD76">
        <v>28.296900000000001</v>
      </c>
      <c r="AE76">
        <v>0</v>
      </c>
      <c r="AF76">
        <v>30.784800000000001</v>
      </c>
      <c r="AG76">
        <v>43.256799999999998</v>
      </c>
      <c r="AH76">
        <v>120.65949999999999</v>
      </c>
      <c r="AI76">
        <v>0</v>
      </c>
      <c r="AJ76">
        <v>0</v>
      </c>
      <c r="AK76">
        <v>54.177999999999997</v>
      </c>
      <c r="AL76">
        <v>66.814999999999998</v>
      </c>
      <c r="AM76">
        <v>10.7562</v>
      </c>
      <c r="AN76">
        <v>0.80318999999999996</v>
      </c>
      <c r="AO76">
        <v>0</v>
      </c>
      <c r="AP76">
        <v>1.9215</v>
      </c>
      <c r="AQ76">
        <v>60.192</v>
      </c>
      <c r="AR76">
        <v>36.432000000000002</v>
      </c>
      <c r="AS76">
        <v>25.558800000000002</v>
      </c>
      <c r="AT76">
        <v>11.2476</v>
      </c>
      <c r="AU76">
        <v>0</v>
      </c>
      <c r="AV76">
        <v>40.990400000000001</v>
      </c>
      <c r="AW76">
        <v>54.061799999999998</v>
      </c>
      <c r="AX76">
        <v>1.143</v>
      </c>
      <c r="AY76">
        <v>0</v>
      </c>
      <c r="AZ76">
        <f t="shared" si="3"/>
        <v>87.377529999999965</v>
      </c>
      <c r="BA76">
        <f t="shared" si="4"/>
        <v>3066.7312579999998</v>
      </c>
      <c r="BD76">
        <v>4.2938999999999998</v>
      </c>
      <c r="BE76">
        <v>0</v>
      </c>
      <c r="BF76">
        <v>2.0586E-2</v>
      </c>
      <c r="BG76">
        <v>0</v>
      </c>
      <c r="BH76">
        <v>3.7160000000000001E-3</v>
      </c>
      <c r="BI76">
        <v>0.85432200000000003</v>
      </c>
      <c r="BJ76">
        <v>0</v>
      </c>
      <c r="BK76">
        <v>0</v>
      </c>
      <c r="BL76">
        <v>0</v>
      </c>
      <c r="BM76">
        <v>0</v>
      </c>
      <c r="BN76">
        <v>1.5341E-2</v>
      </c>
      <c r="BO76">
        <v>2.02</v>
      </c>
      <c r="BP76">
        <v>2.19</v>
      </c>
      <c r="BQ76">
        <v>3.542468</v>
      </c>
      <c r="BR76">
        <v>0.49992799999999998</v>
      </c>
      <c r="BS76">
        <v>1.64</v>
      </c>
      <c r="BT76">
        <v>1.2474000000000001</v>
      </c>
      <c r="BU76">
        <v>2.6925140000000001</v>
      </c>
      <c r="BV76">
        <v>1.341844</v>
      </c>
      <c r="BW76">
        <v>9.44</v>
      </c>
      <c r="BX76">
        <v>3.4490810000000001</v>
      </c>
      <c r="BY76">
        <v>0.26</v>
      </c>
      <c r="BZ76">
        <v>1.9381029999999999</v>
      </c>
      <c r="CA76">
        <v>3.5116909999999999</v>
      </c>
      <c r="CB76">
        <v>1.89</v>
      </c>
      <c r="CC76">
        <v>0.79</v>
      </c>
      <c r="CD76">
        <v>1.91</v>
      </c>
      <c r="CE76">
        <v>0.94</v>
      </c>
      <c r="CF76">
        <v>0.17</v>
      </c>
      <c r="CG76">
        <v>2.61</v>
      </c>
      <c r="CH76">
        <v>0.96599999999999997</v>
      </c>
      <c r="CI76">
        <v>7.24</v>
      </c>
      <c r="CJ76">
        <v>1.92</v>
      </c>
      <c r="CK76">
        <v>1.61</v>
      </c>
      <c r="CL76">
        <v>5.3137020000000001</v>
      </c>
      <c r="CM76">
        <v>0.935114</v>
      </c>
      <c r="CN76">
        <v>3.542468</v>
      </c>
      <c r="CO76">
        <v>3</v>
      </c>
      <c r="CP76">
        <v>0.99528000000000005</v>
      </c>
      <c r="CQ76">
        <v>2.7933970000000001</v>
      </c>
      <c r="CR76">
        <v>3.52</v>
      </c>
      <c r="CS76">
        <v>2.006977</v>
      </c>
      <c r="CT76">
        <v>1.9429620000000001</v>
      </c>
      <c r="CU76">
        <v>1.6513610000000001</v>
      </c>
      <c r="CV76">
        <v>1.341844</v>
      </c>
      <c r="CW76">
        <v>1.327531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87.377529999999965</v>
      </c>
    </row>
    <row r="77" spans="1:114">
      <c r="A77" t="s">
        <v>119</v>
      </c>
      <c r="B77">
        <v>0</v>
      </c>
      <c r="C77">
        <v>0</v>
      </c>
      <c r="D77">
        <v>5.48</v>
      </c>
      <c r="E77">
        <v>0</v>
      </c>
      <c r="F77">
        <v>0</v>
      </c>
      <c r="G77">
        <v>22.62</v>
      </c>
      <c r="H77">
        <v>0</v>
      </c>
      <c r="I77">
        <v>96.583500000000001</v>
      </c>
      <c r="J77">
        <v>1.143</v>
      </c>
      <c r="K77">
        <v>687.84215500000005</v>
      </c>
      <c r="L77">
        <v>437.60275000000001</v>
      </c>
      <c r="M77">
        <v>92.92</v>
      </c>
      <c r="N77">
        <v>119.15625</v>
      </c>
      <c r="O77">
        <v>62.395311999999997</v>
      </c>
      <c r="P77">
        <v>127.262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20.731850000000001</v>
      </c>
      <c r="W77">
        <v>33.991999999999997</v>
      </c>
      <c r="X77">
        <v>147.515625</v>
      </c>
      <c r="Y77">
        <v>0</v>
      </c>
      <c r="Z77">
        <v>19.6614</v>
      </c>
      <c r="AA77">
        <v>28.09872</v>
      </c>
      <c r="AB77">
        <v>27.426880000000001</v>
      </c>
      <c r="AC77">
        <v>20.074672</v>
      </c>
      <c r="AD77">
        <v>28.296900000000001</v>
      </c>
      <c r="AE77">
        <v>0</v>
      </c>
      <c r="AF77">
        <v>30.784800000000001</v>
      </c>
      <c r="AG77">
        <v>43.256799999999998</v>
      </c>
      <c r="AH77">
        <v>120.65949999999999</v>
      </c>
      <c r="AI77">
        <v>0</v>
      </c>
      <c r="AJ77">
        <v>0</v>
      </c>
      <c r="AK77">
        <v>54.177999999999997</v>
      </c>
      <c r="AL77">
        <v>66.814999999999998</v>
      </c>
      <c r="AM77">
        <v>10.7562</v>
      </c>
      <c r="AN77">
        <v>0.80318999999999996</v>
      </c>
      <c r="AO77">
        <v>0</v>
      </c>
      <c r="AP77">
        <v>1.9215</v>
      </c>
      <c r="AQ77">
        <v>60.192</v>
      </c>
      <c r="AR77">
        <v>36.432000000000002</v>
      </c>
      <c r="AS77">
        <v>30.939599999999999</v>
      </c>
      <c r="AT77">
        <v>11.2476</v>
      </c>
      <c r="AU77">
        <v>0</v>
      </c>
      <c r="AV77">
        <v>40.990400000000001</v>
      </c>
      <c r="AW77">
        <v>54.061799999999998</v>
      </c>
      <c r="AX77">
        <v>1.143</v>
      </c>
      <c r="AY77">
        <v>0</v>
      </c>
      <c r="AZ77">
        <f t="shared" si="3"/>
        <v>86.98946799999996</v>
      </c>
      <c r="BA77">
        <f t="shared" si="4"/>
        <v>3070.9166860000005</v>
      </c>
      <c r="BD77">
        <v>4.2938999999999998</v>
      </c>
      <c r="BE77">
        <v>0</v>
      </c>
      <c r="BF77">
        <v>2.0586E-2</v>
      </c>
      <c r="BG77">
        <v>0</v>
      </c>
      <c r="BH77">
        <v>3.7160000000000001E-3</v>
      </c>
      <c r="BI77">
        <v>0.85432200000000003</v>
      </c>
      <c r="BJ77">
        <v>0</v>
      </c>
      <c r="BK77">
        <v>0</v>
      </c>
      <c r="BL77">
        <v>0</v>
      </c>
      <c r="BM77">
        <v>0</v>
      </c>
      <c r="BN77">
        <v>1.5341E-2</v>
      </c>
      <c r="BO77">
        <v>2.02</v>
      </c>
      <c r="BP77">
        <v>2.19</v>
      </c>
      <c r="BQ77">
        <v>3.542468</v>
      </c>
      <c r="BR77">
        <v>0.49992799999999998</v>
      </c>
      <c r="BS77">
        <v>1.64</v>
      </c>
      <c r="BT77">
        <v>1.2474000000000001</v>
      </c>
      <c r="BU77">
        <v>2.6925140000000001</v>
      </c>
      <c r="BV77">
        <v>1.341844</v>
      </c>
      <c r="BW77">
        <v>9.44</v>
      </c>
      <c r="BX77">
        <v>3.5910190000000002</v>
      </c>
      <c r="BY77">
        <v>0.26</v>
      </c>
      <c r="BZ77">
        <v>1.9381029999999999</v>
      </c>
      <c r="CA77">
        <v>3.5116909999999999</v>
      </c>
      <c r="CB77">
        <v>1.89</v>
      </c>
      <c r="CC77">
        <v>0.79</v>
      </c>
      <c r="CD77">
        <v>1.91</v>
      </c>
      <c r="CE77">
        <v>0.94</v>
      </c>
      <c r="CF77">
        <v>0.17</v>
      </c>
      <c r="CG77">
        <v>2.08</v>
      </c>
      <c r="CH77">
        <v>0.96599999999999997</v>
      </c>
      <c r="CI77">
        <v>7.24</v>
      </c>
      <c r="CJ77">
        <v>1.92</v>
      </c>
      <c r="CK77">
        <v>1.61</v>
      </c>
      <c r="CL77">
        <v>5.3137020000000001</v>
      </c>
      <c r="CM77">
        <v>0.935114</v>
      </c>
      <c r="CN77">
        <v>3.542468</v>
      </c>
      <c r="CO77">
        <v>3</v>
      </c>
      <c r="CP77">
        <v>0.99528000000000005</v>
      </c>
      <c r="CQ77">
        <v>2.7933970000000001</v>
      </c>
      <c r="CR77">
        <v>3.52</v>
      </c>
      <c r="CS77">
        <v>2.006977</v>
      </c>
      <c r="CT77">
        <v>1.9429620000000001</v>
      </c>
      <c r="CU77">
        <v>1.6513610000000001</v>
      </c>
      <c r="CV77">
        <v>1.341844</v>
      </c>
      <c r="CW77">
        <v>1.327531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86.98946799999996</v>
      </c>
    </row>
    <row r="78" spans="1:114">
      <c r="A78" t="s">
        <v>120</v>
      </c>
      <c r="B78">
        <v>0</v>
      </c>
      <c r="C78">
        <v>0</v>
      </c>
      <c r="D78">
        <v>5.48</v>
      </c>
      <c r="E78">
        <v>0</v>
      </c>
      <c r="F78">
        <v>0</v>
      </c>
      <c r="G78">
        <v>22.62</v>
      </c>
      <c r="H78">
        <v>0</v>
      </c>
      <c r="I78">
        <v>96.583500000000001</v>
      </c>
      <c r="J78">
        <v>1.143</v>
      </c>
      <c r="K78">
        <v>687.84215500000005</v>
      </c>
      <c r="L78">
        <v>437.60275000000001</v>
      </c>
      <c r="M78">
        <v>92.92</v>
      </c>
      <c r="N78">
        <v>119.15625</v>
      </c>
      <c r="O78">
        <v>62.395311999999997</v>
      </c>
      <c r="P78">
        <v>127.262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20.731850000000001</v>
      </c>
      <c r="W78">
        <v>33.991999999999997</v>
      </c>
      <c r="X78">
        <v>147.515625</v>
      </c>
      <c r="Y78">
        <v>0</v>
      </c>
      <c r="Z78">
        <v>19.6614</v>
      </c>
      <c r="AA78">
        <v>28.09872</v>
      </c>
      <c r="AB78">
        <v>27.426880000000001</v>
      </c>
      <c r="AC78">
        <v>20.074672</v>
      </c>
      <c r="AD78">
        <v>28.296900000000001</v>
      </c>
      <c r="AE78">
        <v>0</v>
      </c>
      <c r="AF78">
        <v>30.784800000000001</v>
      </c>
      <c r="AG78">
        <v>43.256799999999998</v>
      </c>
      <c r="AH78">
        <v>83.045000000000002</v>
      </c>
      <c r="AI78">
        <v>0</v>
      </c>
      <c r="AJ78">
        <v>0</v>
      </c>
      <c r="AK78">
        <v>54.177999999999997</v>
      </c>
      <c r="AL78">
        <v>66.814999999999998</v>
      </c>
      <c r="AM78">
        <v>10.7562</v>
      </c>
      <c r="AN78">
        <v>0.80318999999999996</v>
      </c>
      <c r="AO78">
        <v>0</v>
      </c>
      <c r="AP78">
        <v>1.9215</v>
      </c>
      <c r="AQ78">
        <v>60.192</v>
      </c>
      <c r="AR78">
        <v>36.432000000000002</v>
      </c>
      <c r="AS78">
        <v>30.939599999999999</v>
      </c>
      <c r="AT78">
        <v>11.2476</v>
      </c>
      <c r="AU78">
        <v>0</v>
      </c>
      <c r="AV78">
        <v>40.990400000000001</v>
      </c>
      <c r="AW78">
        <v>54.061799999999998</v>
      </c>
      <c r="AX78">
        <v>1.143</v>
      </c>
      <c r="AY78">
        <v>0</v>
      </c>
      <c r="AZ78">
        <f t="shared" si="3"/>
        <v>86.245604999999969</v>
      </c>
      <c r="BA78">
        <f t="shared" si="4"/>
        <v>3032.5583230000007</v>
      </c>
      <c r="BD78">
        <v>4.2938999999999998</v>
      </c>
      <c r="BE78">
        <v>0</v>
      </c>
      <c r="BF78">
        <v>2.0586E-2</v>
      </c>
      <c r="BG78">
        <v>0</v>
      </c>
      <c r="BH78">
        <v>3.7160000000000001E-3</v>
      </c>
      <c r="BI78">
        <v>0.85432200000000003</v>
      </c>
      <c r="BJ78">
        <v>0</v>
      </c>
      <c r="BK78">
        <v>0</v>
      </c>
      <c r="BL78">
        <v>0</v>
      </c>
      <c r="BM78">
        <v>0</v>
      </c>
      <c r="BN78">
        <v>1.5341E-2</v>
      </c>
      <c r="BO78">
        <v>2.02</v>
      </c>
      <c r="BP78">
        <v>2.19</v>
      </c>
      <c r="BQ78">
        <v>3.542468</v>
      </c>
      <c r="BR78">
        <v>0.49992799999999998</v>
      </c>
      <c r="BS78">
        <v>1.64</v>
      </c>
      <c r="BT78">
        <v>0.71399999999999997</v>
      </c>
      <c r="BU78">
        <v>2.6925140000000001</v>
      </c>
      <c r="BV78">
        <v>1.341844</v>
      </c>
      <c r="BW78">
        <v>9.44</v>
      </c>
      <c r="BX78">
        <v>3.7329560000000002</v>
      </c>
      <c r="BY78">
        <v>0.26</v>
      </c>
      <c r="BZ78">
        <v>1.9381029999999999</v>
      </c>
      <c r="CA78">
        <v>3.5116909999999999</v>
      </c>
      <c r="CB78">
        <v>1.89</v>
      </c>
      <c r="CC78">
        <v>0.79</v>
      </c>
      <c r="CD78">
        <v>1.86</v>
      </c>
      <c r="CE78">
        <v>0.94</v>
      </c>
      <c r="CF78">
        <v>0.17</v>
      </c>
      <c r="CG78">
        <v>2.08</v>
      </c>
      <c r="CH78">
        <v>0.66359999999999997</v>
      </c>
      <c r="CI78">
        <v>7.24</v>
      </c>
      <c r="CJ78">
        <v>1.92</v>
      </c>
      <c r="CK78">
        <v>1.61</v>
      </c>
      <c r="CL78">
        <v>5.3137020000000001</v>
      </c>
      <c r="CM78">
        <v>0.935114</v>
      </c>
      <c r="CN78">
        <v>3.542468</v>
      </c>
      <c r="CO78">
        <v>3</v>
      </c>
      <c r="CP78">
        <v>0.99528000000000005</v>
      </c>
      <c r="CQ78">
        <v>2.7933970000000001</v>
      </c>
      <c r="CR78">
        <v>3.52</v>
      </c>
      <c r="CS78">
        <v>2.006977</v>
      </c>
      <c r="CT78">
        <v>1.9429620000000001</v>
      </c>
      <c r="CU78">
        <v>1.6513610000000001</v>
      </c>
      <c r="CV78">
        <v>1.341844</v>
      </c>
      <c r="CW78">
        <v>1.327531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86.245604999999969</v>
      </c>
    </row>
    <row r="79" spans="1:114">
      <c r="A79" t="s">
        <v>121</v>
      </c>
      <c r="B79">
        <v>0</v>
      </c>
      <c r="C79">
        <v>0</v>
      </c>
      <c r="D79">
        <v>5.48</v>
      </c>
      <c r="E79">
        <v>0</v>
      </c>
      <c r="F79">
        <v>0</v>
      </c>
      <c r="G79">
        <v>22.62</v>
      </c>
      <c r="H79">
        <v>0</v>
      </c>
      <c r="I79">
        <v>96.583500000000001</v>
      </c>
      <c r="J79">
        <v>1.143</v>
      </c>
      <c r="K79">
        <v>687.84215500000005</v>
      </c>
      <c r="L79">
        <v>437.60275000000001</v>
      </c>
      <c r="M79">
        <v>92.92</v>
      </c>
      <c r="N79">
        <v>119.15625</v>
      </c>
      <c r="O79">
        <v>62.395311999999997</v>
      </c>
      <c r="P79">
        <v>127.262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20.731850000000001</v>
      </c>
      <c r="W79">
        <v>33.991999999999997</v>
      </c>
      <c r="X79">
        <v>147.515625</v>
      </c>
      <c r="Y79">
        <v>0</v>
      </c>
      <c r="Z79">
        <v>13.09</v>
      </c>
      <c r="AA79">
        <v>28.09872</v>
      </c>
      <c r="AB79">
        <v>27.426880000000001</v>
      </c>
      <c r="AC79">
        <v>20.074672</v>
      </c>
      <c r="AD79">
        <v>18.864599999999999</v>
      </c>
      <c r="AE79">
        <v>0</v>
      </c>
      <c r="AF79">
        <v>27.431999999999999</v>
      </c>
      <c r="AG79">
        <v>43.256799999999998</v>
      </c>
      <c r="AH79">
        <v>60.867100000000001</v>
      </c>
      <c r="AI79">
        <v>0</v>
      </c>
      <c r="AJ79">
        <v>0</v>
      </c>
      <c r="AK79">
        <v>54.177999999999997</v>
      </c>
      <c r="AL79">
        <v>24.402000000000001</v>
      </c>
      <c r="AM79">
        <v>10.7562</v>
      </c>
      <c r="AN79">
        <v>0.80318999999999996</v>
      </c>
      <c r="AO79">
        <v>0</v>
      </c>
      <c r="AP79">
        <v>0</v>
      </c>
      <c r="AQ79">
        <v>60.192</v>
      </c>
      <c r="AR79">
        <v>36.432000000000002</v>
      </c>
      <c r="AS79">
        <v>30.939599999999999</v>
      </c>
      <c r="AT79">
        <v>11.2476</v>
      </c>
      <c r="AU79">
        <v>0</v>
      </c>
      <c r="AV79">
        <v>40.990400000000001</v>
      </c>
      <c r="AW79">
        <v>54.061799999999998</v>
      </c>
      <c r="AX79">
        <v>1.143</v>
      </c>
      <c r="AY79">
        <v>0</v>
      </c>
      <c r="AZ79">
        <f t="shared" si="3"/>
        <v>85.824142999999964</v>
      </c>
      <c r="BA79">
        <f t="shared" si="4"/>
        <v>2946.2679610000005</v>
      </c>
      <c r="BD79">
        <v>4.2938999999999998</v>
      </c>
      <c r="BE79">
        <v>0</v>
      </c>
      <c r="BF79">
        <v>2.0586E-2</v>
      </c>
      <c r="BG79">
        <v>0</v>
      </c>
      <c r="BH79">
        <v>3.7160000000000001E-3</v>
      </c>
      <c r="BI79">
        <v>0.85432200000000003</v>
      </c>
      <c r="BJ79">
        <v>0</v>
      </c>
      <c r="BK79">
        <v>0</v>
      </c>
      <c r="BL79">
        <v>0</v>
      </c>
      <c r="BM79">
        <v>0</v>
      </c>
      <c r="BN79">
        <v>1.5341E-2</v>
      </c>
      <c r="BO79">
        <v>2.02</v>
      </c>
      <c r="BP79">
        <v>2.19</v>
      </c>
      <c r="BQ79">
        <v>3.542468</v>
      </c>
      <c r="BR79">
        <v>0.49992799999999998</v>
      </c>
      <c r="BS79">
        <v>1.64</v>
      </c>
      <c r="BT79">
        <v>0.35699999999999998</v>
      </c>
      <c r="BU79">
        <v>2.6925140000000001</v>
      </c>
      <c r="BV79">
        <v>1.341844</v>
      </c>
      <c r="BW79">
        <v>9.44</v>
      </c>
      <c r="BX79">
        <v>3.8748939999999998</v>
      </c>
      <c r="BY79">
        <v>0.26</v>
      </c>
      <c r="BZ79">
        <v>1.9381029999999999</v>
      </c>
      <c r="CA79">
        <v>3.5116909999999999</v>
      </c>
      <c r="CB79">
        <v>1.89</v>
      </c>
      <c r="CC79">
        <v>0.79</v>
      </c>
      <c r="CD79">
        <v>1.86</v>
      </c>
      <c r="CE79">
        <v>0.91</v>
      </c>
      <c r="CF79">
        <v>0.17</v>
      </c>
      <c r="CG79">
        <v>2.08</v>
      </c>
      <c r="CH79">
        <v>0.48720000000000002</v>
      </c>
      <c r="CI79">
        <v>7.24</v>
      </c>
      <c r="CJ79">
        <v>1.92</v>
      </c>
      <c r="CK79">
        <v>1.61</v>
      </c>
      <c r="CL79">
        <v>5.3137020000000001</v>
      </c>
      <c r="CM79">
        <v>0.935114</v>
      </c>
      <c r="CN79">
        <v>3.542468</v>
      </c>
      <c r="CO79">
        <v>3</v>
      </c>
      <c r="CP79">
        <v>0.99528000000000005</v>
      </c>
      <c r="CQ79">
        <v>2.7933970000000001</v>
      </c>
      <c r="CR79">
        <v>3.52</v>
      </c>
      <c r="CS79">
        <v>2.006977</v>
      </c>
      <c r="CT79">
        <v>1.9429620000000001</v>
      </c>
      <c r="CU79">
        <v>1.6513610000000001</v>
      </c>
      <c r="CV79">
        <v>1.341844</v>
      </c>
      <c r="CW79">
        <v>1.327531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85.824142999999964</v>
      </c>
    </row>
    <row r="80" spans="1:114">
      <c r="A80" t="s">
        <v>122</v>
      </c>
      <c r="B80">
        <v>0</v>
      </c>
      <c r="C80">
        <v>0</v>
      </c>
      <c r="D80">
        <v>5.48</v>
      </c>
      <c r="E80">
        <v>0</v>
      </c>
      <c r="F80">
        <v>0</v>
      </c>
      <c r="G80">
        <v>22.62</v>
      </c>
      <c r="H80">
        <v>0</v>
      </c>
      <c r="I80">
        <v>96.583500000000001</v>
      </c>
      <c r="J80">
        <v>1.143</v>
      </c>
      <c r="K80">
        <v>687.84215500000005</v>
      </c>
      <c r="L80">
        <v>437.60275000000001</v>
      </c>
      <c r="M80">
        <v>92.92</v>
      </c>
      <c r="N80">
        <v>119.15625</v>
      </c>
      <c r="O80">
        <v>62.395311999999997</v>
      </c>
      <c r="P80">
        <v>127.262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20.731850000000001</v>
      </c>
      <c r="W80">
        <v>33.991999999999997</v>
      </c>
      <c r="X80">
        <v>147.515625</v>
      </c>
      <c r="Y80">
        <v>0</v>
      </c>
      <c r="Z80">
        <v>6.5537999999999998</v>
      </c>
      <c r="AA80">
        <v>17.774999999999999</v>
      </c>
      <c r="AB80">
        <v>27.426880000000001</v>
      </c>
      <c r="AC80">
        <v>20.074672</v>
      </c>
      <c r="AD80">
        <v>9.4322999999999997</v>
      </c>
      <c r="AE80">
        <v>0</v>
      </c>
      <c r="AF80">
        <v>27.431999999999999</v>
      </c>
      <c r="AG80">
        <v>43.256799999999998</v>
      </c>
      <c r="AH80">
        <v>36.149000000000001</v>
      </c>
      <c r="AI80">
        <v>0</v>
      </c>
      <c r="AJ80">
        <v>0</v>
      </c>
      <c r="AK80">
        <v>54.177999999999997</v>
      </c>
      <c r="AL80">
        <v>12.782</v>
      </c>
      <c r="AM80">
        <v>10.7562</v>
      </c>
      <c r="AN80">
        <v>0.80318999999999996</v>
      </c>
      <c r="AO80">
        <v>0</v>
      </c>
      <c r="AP80">
        <v>0</v>
      </c>
      <c r="AQ80">
        <v>60.192</v>
      </c>
      <c r="AR80">
        <v>36.432000000000002</v>
      </c>
      <c r="AS80">
        <v>30.939599999999999</v>
      </c>
      <c r="AT80">
        <v>11.2476</v>
      </c>
      <c r="AU80">
        <v>0</v>
      </c>
      <c r="AV80">
        <v>40.990400000000001</v>
      </c>
      <c r="AW80">
        <v>54.061799999999998</v>
      </c>
      <c r="AX80">
        <v>1.143</v>
      </c>
      <c r="AY80">
        <v>0</v>
      </c>
      <c r="AZ80">
        <f t="shared" si="3"/>
        <v>85.410279999999972</v>
      </c>
      <c r="BA80">
        <f t="shared" si="4"/>
        <v>2883.2237780000009</v>
      </c>
      <c r="BD80">
        <v>4.2938999999999998</v>
      </c>
      <c r="BE80">
        <v>0</v>
      </c>
      <c r="BF80">
        <v>2.0586E-2</v>
      </c>
      <c r="BG80">
        <v>0</v>
      </c>
      <c r="BH80">
        <v>3.7160000000000001E-3</v>
      </c>
      <c r="BI80">
        <v>0.85432200000000003</v>
      </c>
      <c r="BJ80">
        <v>0</v>
      </c>
      <c r="BK80">
        <v>0</v>
      </c>
      <c r="BL80">
        <v>0</v>
      </c>
      <c r="BM80">
        <v>0</v>
      </c>
      <c r="BN80">
        <v>1.5341E-2</v>
      </c>
      <c r="BO80">
        <v>2.02</v>
      </c>
      <c r="BP80">
        <v>2.19</v>
      </c>
      <c r="BQ80">
        <v>3.542468</v>
      </c>
      <c r="BR80">
        <v>0.49992799999999998</v>
      </c>
      <c r="BS80">
        <v>1.64</v>
      </c>
      <c r="BT80">
        <v>0</v>
      </c>
      <c r="BU80">
        <v>2.6925140000000001</v>
      </c>
      <c r="BV80">
        <v>1.341844</v>
      </c>
      <c r="BW80">
        <v>9.44</v>
      </c>
      <c r="BX80">
        <v>4.0168309999999998</v>
      </c>
      <c r="BY80">
        <v>0.26</v>
      </c>
      <c r="BZ80">
        <v>1.9381029999999999</v>
      </c>
      <c r="CA80">
        <v>3.5116909999999999</v>
      </c>
      <c r="CB80">
        <v>1.89</v>
      </c>
      <c r="CC80">
        <v>0.79</v>
      </c>
      <c r="CD80">
        <v>1.86</v>
      </c>
      <c r="CE80">
        <v>0.91</v>
      </c>
      <c r="CF80">
        <v>0.17</v>
      </c>
      <c r="CG80">
        <v>2.08</v>
      </c>
      <c r="CH80">
        <v>0.28839999999999999</v>
      </c>
      <c r="CI80">
        <v>7.24</v>
      </c>
      <c r="CJ80">
        <v>1.92</v>
      </c>
      <c r="CK80">
        <v>1.61</v>
      </c>
      <c r="CL80">
        <v>5.3137020000000001</v>
      </c>
      <c r="CM80">
        <v>0.935114</v>
      </c>
      <c r="CN80">
        <v>3.542468</v>
      </c>
      <c r="CO80">
        <v>3</v>
      </c>
      <c r="CP80">
        <v>0.99528000000000005</v>
      </c>
      <c r="CQ80">
        <v>2.7933970000000001</v>
      </c>
      <c r="CR80">
        <v>3.52</v>
      </c>
      <c r="CS80">
        <v>2.006977</v>
      </c>
      <c r="CT80">
        <v>1.9429620000000001</v>
      </c>
      <c r="CU80">
        <v>1.6513610000000001</v>
      </c>
      <c r="CV80">
        <v>1.341844</v>
      </c>
      <c r="CW80">
        <v>1.327531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85.410279999999972</v>
      </c>
    </row>
    <row r="81" spans="1:114">
      <c r="A81" t="s">
        <v>123</v>
      </c>
      <c r="B81">
        <v>0</v>
      </c>
      <c r="C81">
        <v>0</v>
      </c>
      <c r="D81">
        <v>5.48</v>
      </c>
      <c r="E81">
        <v>0</v>
      </c>
      <c r="F81">
        <v>0</v>
      </c>
      <c r="G81">
        <v>22.62</v>
      </c>
      <c r="H81">
        <v>0</v>
      </c>
      <c r="I81">
        <v>96.583500000000001</v>
      </c>
      <c r="J81">
        <v>1.143</v>
      </c>
      <c r="K81">
        <v>687.84215500000005</v>
      </c>
      <c r="L81">
        <v>437.60275000000001</v>
      </c>
      <c r="M81">
        <v>92.92</v>
      </c>
      <c r="N81">
        <v>119.15625</v>
      </c>
      <c r="O81">
        <v>62.395311999999997</v>
      </c>
      <c r="P81">
        <v>127.262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20.731850000000001</v>
      </c>
      <c r="W81">
        <v>33.991999999999997</v>
      </c>
      <c r="X81">
        <v>147.515625</v>
      </c>
      <c r="Y81">
        <v>0</v>
      </c>
      <c r="Z81">
        <v>6.5537999999999998</v>
      </c>
      <c r="AA81">
        <v>13.983000000000001</v>
      </c>
      <c r="AB81">
        <v>13.602399999999999</v>
      </c>
      <c r="AC81">
        <v>9.6316199999999998</v>
      </c>
      <c r="AD81">
        <v>0</v>
      </c>
      <c r="AE81">
        <v>0</v>
      </c>
      <c r="AF81">
        <v>27.431999999999999</v>
      </c>
      <c r="AG81">
        <v>43.256799999999998</v>
      </c>
      <c r="AH81">
        <v>17.585999999999999</v>
      </c>
      <c r="AI81">
        <v>0</v>
      </c>
      <c r="AJ81">
        <v>0</v>
      </c>
      <c r="AK81">
        <v>54.177999999999997</v>
      </c>
      <c r="AL81">
        <v>12.782</v>
      </c>
      <c r="AM81">
        <v>10.7562</v>
      </c>
      <c r="AN81">
        <v>0.80318999999999996</v>
      </c>
      <c r="AO81">
        <v>0</v>
      </c>
      <c r="AP81">
        <v>2.3058000000000001</v>
      </c>
      <c r="AQ81">
        <v>45.143999999999998</v>
      </c>
      <c r="AR81">
        <v>36.432000000000002</v>
      </c>
      <c r="AS81">
        <v>26.904</v>
      </c>
      <c r="AT81">
        <v>11.2476</v>
      </c>
      <c r="AU81">
        <v>0</v>
      </c>
      <c r="AV81">
        <v>40.990400000000001</v>
      </c>
      <c r="AW81">
        <v>54.061799999999998</v>
      </c>
      <c r="AX81">
        <v>1.143</v>
      </c>
      <c r="AY81">
        <v>0</v>
      </c>
      <c r="AZ81">
        <f t="shared" si="3"/>
        <v>85.403817999999958</v>
      </c>
      <c r="BA81">
        <f t="shared" si="4"/>
        <v>2810.3846840000006</v>
      </c>
      <c r="BD81">
        <v>4.2938999999999998</v>
      </c>
      <c r="BE81">
        <v>0</v>
      </c>
      <c r="BF81">
        <v>2.0586E-2</v>
      </c>
      <c r="BG81">
        <v>0</v>
      </c>
      <c r="BH81">
        <v>3.7160000000000001E-3</v>
      </c>
      <c r="BI81">
        <v>0.85432200000000003</v>
      </c>
      <c r="BJ81">
        <v>0</v>
      </c>
      <c r="BK81">
        <v>0</v>
      </c>
      <c r="BL81">
        <v>0</v>
      </c>
      <c r="BM81">
        <v>0</v>
      </c>
      <c r="BN81">
        <v>1.5341E-2</v>
      </c>
      <c r="BO81">
        <v>2.02</v>
      </c>
      <c r="BP81">
        <v>2.19</v>
      </c>
      <c r="BQ81">
        <v>3.542468</v>
      </c>
      <c r="BR81">
        <v>0.49992799999999998</v>
      </c>
      <c r="BS81">
        <v>1.64</v>
      </c>
      <c r="BT81">
        <v>0</v>
      </c>
      <c r="BU81">
        <v>2.6925140000000001</v>
      </c>
      <c r="BV81">
        <v>1.341844</v>
      </c>
      <c r="BW81">
        <v>9.44</v>
      </c>
      <c r="BX81">
        <v>4.1587690000000004</v>
      </c>
      <c r="BY81">
        <v>0.26</v>
      </c>
      <c r="BZ81">
        <v>1.9381029999999999</v>
      </c>
      <c r="CA81">
        <v>3.5116909999999999</v>
      </c>
      <c r="CB81">
        <v>1.89</v>
      </c>
      <c r="CC81">
        <v>0.79</v>
      </c>
      <c r="CD81">
        <v>1.86</v>
      </c>
      <c r="CE81">
        <v>0.91</v>
      </c>
      <c r="CF81">
        <v>0.17</v>
      </c>
      <c r="CG81">
        <v>2.08</v>
      </c>
      <c r="CH81">
        <v>0.14000000000000001</v>
      </c>
      <c r="CI81">
        <v>7.24</v>
      </c>
      <c r="CJ81">
        <v>1.92</v>
      </c>
      <c r="CK81">
        <v>1.61</v>
      </c>
      <c r="CL81">
        <v>5.3137020000000001</v>
      </c>
      <c r="CM81">
        <v>0.935114</v>
      </c>
      <c r="CN81">
        <v>3.542468</v>
      </c>
      <c r="CO81">
        <v>3</v>
      </c>
      <c r="CP81">
        <v>0.99528000000000005</v>
      </c>
      <c r="CQ81">
        <v>2.7933970000000001</v>
      </c>
      <c r="CR81">
        <v>3.52</v>
      </c>
      <c r="CS81">
        <v>2.006977</v>
      </c>
      <c r="CT81">
        <v>1.9429620000000001</v>
      </c>
      <c r="CU81">
        <v>1.6513610000000001</v>
      </c>
      <c r="CV81">
        <v>1.341844</v>
      </c>
      <c r="CW81">
        <v>1.327531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85.403817999999958</v>
      </c>
    </row>
    <row r="82" spans="1:114">
      <c r="A82" t="s">
        <v>124</v>
      </c>
      <c r="B82">
        <v>0</v>
      </c>
      <c r="C82">
        <v>0</v>
      </c>
      <c r="D82">
        <v>5.48</v>
      </c>
      <c r="E82">
        <v>0</v>
      </c>
      <c r="F82">
        <v>0</v>
      </c>
      <c r="G82">
        <v>22.62</v>
      </c>
      <c r="H82">
        <v>0</v>
      </c>
      <c r="I82">
        <v>96.583500000000001</v>
      </c>
      <c r="J82">
        <v>1.143</v>
      </c>
      <c r="K82">
        <v>687.84215500000005</v>
      </c>
      <c r="L82">
        <v>437.60275000000001</v>
      </c>
      <c r="M82">
        <v>92.92</v>
      </c>
      <c r="N82">
        <v>119.15625</v>
      </c>
      <c r="O82">
        <v>62.395311999999997</v>
      </c>
      <c r="P82">
        <v>127.262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20.731850000000001</v>
      </c>
      <c r="W82">
        <v>33.991999999999997</v>
      </c>
      <c r="X82">
        <v>147.515625</v>
      </c>
      <c r="Y82">
        <v>0</v>
      </c>
      <c r="Z82">
        <v>6.5537999999999998</v>
      </c>
      <c r="AA82">
        <v>3.7919999999999998</v>
      </c>
      <c r="AB82">
        <v>0</v>
      </c>
      <c r="AC82">
        <v>0</v>
      </c>
      <c r="AD82">
        <v>0</v>
      </c>
      <c r="AE82">
        <v>0</v>
      </c>
      <c r="AF82">
        <v>27.431999999999999</v>
      </c>
      <c r="AG82">
        <v>43.256799999999998</v>
      </c>
      <c r="AH82">
        <v>0</v>
      </c>
      <c r="AI82">
        <v>0</v>
      </c>
      <c r="AJ82">
        <v>0</v>
      </c>
      <c r="AK82">
        <v>54.177999999999997</v>
      </c>
      <c r="AL82">
        <v>12.782</v>
      </c>
      <c r="AM82">
        <v>10.7562</v>
      </c>
      <c r="AN82">
        <v>0.80318999999999996</v>
      </c>
      <c r="AO82">
        <v>0</v>
      </c>
      <c r="AP82">
        <v>2.3058000000000001</v>
      </c>
      <c r="AQ82">
        <v>30.096</v>
      </c>
      <c r="AR82">
        <v>36.432000000000002</v>
      </c>
      <c r="AS82">
        <v>26.904</v>
      </c>
      <c r="AT82">
        <v>11.2476</v>
      </c>
      <c r="AU82">
        <v>0</v>
      </c>
      <c r="AV82">
        <v>40.990400000000001</v>
      </c>
      <c r="AW82">
        <v>54.061799999999998</v>
      </c>
      <c r="AX82">
        <v>1.143</v>
      </c>
      <c r="AY82">
        <v>0</v>
      </c>
      <c r="AZ82">
        <f t="shared" si="3"/>
        <v>85.363173999999958</v>
      </c>
      <c r="BA82">
        <f t="shared" si="4"/>
        <v>2744.2850200000007</v>
      </c>
      <c r="BD82">
        <v>4.2938999999999998</v>
      </c>
      <c r="BE82">
        <v>0</v>
      </c>
      <c r="BF82">
        <v>2.0586E-2</v>
      </c>
      <c r="BG82">
        <v>0</v>
      </c>
      <c r="BH82">
        <v>3.7160000000000001E-3</v>
      </c>
      <c r="BI82">
        <v>0.85432200000000003</v>
      </c>
      <c r="BJ82">
        <v>0</v>
      </c>
      <c r="BK82">
        <v>0</v>
      </c>
      <c r="BL82">
        <v>0</v>
      </c>
      <c r="BM82">
        <v>0</v>
      </c>
      <c r="BN82">
        <v>1.5341E-2</v>
      </c>
      <c r="BO82">
        <v>2.02</v>
      </c>
      <c r="BP82">
        <v>2.19</v>
      </c>
      <c r="BQ82">
        <v>3.542468</v>
      </c>
      <c r="BR82">
        <v>0.49992799999999998</v>
      </c>
      <c r="BS82">
        <v>1.64</v>
      </c>
      <c r="BT82">
        <v>0</v>
      </c>
      <c r="BU82">
        <v>2.6925140000000001</v>
      </c>
      <c r="BV82">
        <v>1.341844</v>
      </c>
      <c r="BW82">
        <v>9.44</v>
      </c>
      <c r="BX82">
        <v>4.2581249999999997</v>
      </c>
      <c r="BY82">
        <v>0.26</v>
      </c>
      <c r="BZ82">
        <v>1.9381029999999999</v>
      </c>
      <c r="CA82">
        <v>3.5116909999999999</v>
      </c>
      <c r="CB82">
        <v>1.89</v>
      </c>
      <c r="CC82">
        <v>0.79</v>
      </c>
      <c r="CD82">
        <v>1.86</v>
      </c>
      <c r="CE82">
        <v>0.91</v>
      </c>
      <c r="CF82">
        <v>0.17</v>
      </c>
      <c r="CG82">
        <v>2.08</v>
      </c>
      <c r="CH82">
        <v>0</v>
      </c>
      <c r="CI82">
        <v>7.24</v>
      </c>
      <c r="CJ82">
        <v>1.92</v>
      </c>
      <c r="CK82">
        <v>1.61</v>
      </c>
      <c r="CL82">
        <v>5.3137020000000001</v>
      </c>
      <c r="CM82">
        <v>0.935114</v>
      </c>
      <c r="CN82">
        <v>3.542468</v>
      </c>
      <c r="CO82">
        <v>3</v>
      </c>
      <c r="CP82">
        <v>0.99528000000000005</v>
      </c>
      <c r="CQ82">
        <v>2.7933970000000001</v>
      </c>
      <c r="CR82">
        <v>3.52</v>
      </c>
      <c r="CS82">
        <v>2.006977</v>
      </c>
      <c r="CT82">
        <v>1.9429620000000001</v>
      </c>
      <c r="CU82">
        <v>1.6513610000000001</v>
      </c>
      <c r="CV82">
        <v>1.341844</v>
      </c>
      <c r="CW82">
        <v>1.327531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85.363173999999958</v>
      </c>
    </row>
    <row r="83" spans="1:114">
      <c r="A83" t="s">
        <v>125</v>
      </c>
      <c r="B83">
        <v>0</v>
      </c>
      <c r="C83">
        <v>0</v>
      </c>
      <c r="D83">
        <v>5.48</v>
      </c>
      <c r="E83">
        <v>0</v>
      </c>
      <c r="F83">
        <v>0</v>
      </c>
      <c r="G83">
        <v>22.62</v>
      </c>
      <c r="H83">
        <v>0</v>
      </c>
      <c r="I83">
        <v>97.726500000000001</v>
      </c>
      <c r="J83">
        <v>1.143</v>
      </c>
      <c r="K83">
        <v>687.84215500000005</v>
      </c>
      <c r="L83">
        <v>437.60275000000001</v>
      </c>
      <c r="M83">
        <v>92.92</v>
      </c>
      <c r="N83">
        <v>119.15625</v>
      </c>
      <c r="O83">
        <v>62.395311999999997</v>
      </c>
      <c r="P83">
        <v>127.262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20.731850000000001</v>
      </c>
      <c r="W83">
        <v>33.991999999999997</v>
      </c>
      <c r="X83">
        <v>147.515625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27.431999999999999</v>
      </c>
      <c r="AG83">
        <v>43.256799999999998</v>
      </c>
      <c r="AH83">
        <v>0</v>
      </c>
      <c r="AI83">
        <v>0</v>
      </c>
      <c r="AJ83">
        <v>0</v>
      </c>
      <c r="AK83">
        <v>54.177999999999997</v>
      </c>
      <c r="AL83">
        <v>12.782</v>
      </c>
      <c r="AM83">
        <v>10.7562</v>
      </c>
      <c r="AN83">
        <v>0.80318999999999996</v>
      </c>
      <c r="AO83">
        <v>0</v>
      </c>
      <c r="AP83">
        <v>2.3058000000000001</v>
      </c>
      <c r="AQ83">
        <v>15.048</v>
      </c>
      <c r="AR83">
        <v>36.432000000000002</v>
      </c>
      <c r="AS83">
        <v>26.904</v>
      </c>
      <c r="AT83">
        <v>11.2476</v>
      </c>
      <c r="AU83">
        <v>0</v>
      </c>
      <c r="AV83">
        <v>40.990400000000001</v>
      </c>
      <c r="AW83">
        <v>54.061799999999998</v>
      </c>
      <c r="AX83">
        <v>1.143</v>
      </c>
      <c r="AY83">
        <v>0</v>
      </c>
      <c r="AZ83">
        <f t="shared" si="3"/>
        <v>85.363173999999958</v>
      </c>
      <c r="BA83">
        <f t="shared" si="4"/>
        <v>2726.5880200000006</v>
      </c>
      <c r="BD83">
        <v>4.2938999999999998</v>
      </c>
      <c r="BE83">
        <v>0</v>
      </c>
      <c r="BF83">
        <v>2.0586E-2</v>
      </c>
      <c r="BG83">
        <v>0</v>
      </c>
      <c r="BH83">
        <v>3.7160000000000001E-3</v>
      </c>
      <c r="BI83">
        <v>0.85432200000000003</v>
      </c>
      <c r="BJ83">
        <v>0</v>
      </c>
      <c r="BK83">
        <v>0</v>
      </c>
      <c r="BL83">
        <v>0</v>
      </c>
      <c r="BM83">
        <v>0</v>
      </c>
      <c r="BN83">
        <v>1.5341E-2</v>
      </c>
      <c r="BO83">
        <v>2.02</v>
      </c>
      <c r="BP83">
        <v>2.19</v>
      </c>
      <c r="BQ83">
        <v>3.542468</v>
      </c>
      <c r="BR83">
        <v>0.49992799999999998</v>
      </c>
      <c r="BS83">
        <v>1.64</v>
      </c>
      <c r="BT83">
        <v>0</v>
      </c>
      <c r="BU83">
        <v>2.6925140000000001</v>
      </c>
      <c r="BV83">
        <v>1.341844</v>
      </c>
      <c r="BW83">
        <v>9.44</v>
      </c>
      <c r="BX83">
        <v>4.2581249999999997</v>
      </c>
      <c r="BY83">
        <v>0.26</v>
      </c>
      <c r="BZ83">
        <v>1.9381029999999999</v>
      </c>
      <c r="CA83">
        <v>3.5116909999999999</v>
      </c>
      <c r="CB83">
        <v>1.89</v>
      </c>
      <c r="CC83">
        <v>0.79</v>
      </c>
      <c r="CD83">
        <v>1.86</v>
      </c>
      <c r="CE83">
        <v>0.91</v>
      </c>
      <c r="CF83">
        <v>0.17</v>
      </c>
      <c r="CG83">
        <v>2.08</v>
      </c>
      <c r="CH83">
        <v>0</v>
      </c>
      <c r="CI83">
        <v>7.24</v>
      </c>
      <c r="CJ83">
        <v>1.92</v>
      </c>
      <c r="CK83">
        <v>1.61</v>
      </c>
      <c r="CL83">
        <v>5.3137020000000001</v>
      </c>
      <c r="CM83">
        <v>0.935114</v>
      </c>
      <c r="CN83">
        <v>3.542468</v>
      </c>
      <c r="CO83">
        <v>3</v>
      </c>
      <c r="CP83">
        <v>0.99528000000000005</v>
      </c>
      <c r="CQ83">
        <v>2.7933970000000001</v>
      </c>
      <c r="CR83">
        <v>3.52</v>
      </c>
      <c r="CS83">
        <v>2.006977</v>
      </c>
      <c r="CT83">
        <v>1.9429620000000001</v>
      </c>
      <c r="CU83">
        <v>1.6513610000000001</v>
      </c>
      <c r="CV83">
        <v>1.341844</v>
      </c>
      <c r="CW83">
        <v>1.327531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85.363173999999958</v>
      </c>
    </row>
    <row r="84" spans="1:114">
      <c r="A84" t="s">
        <v>126</v>
      </c>
      <c r="B84">
        <v>0</v>
      </c>
      <c r="C84">
        <v>0</v>
      </c>
      <c r="D84">
        <v>5.48</v>
      </c>
      <c r="E84">
        <v>0</v>
      </c>
      <c r="F84">
        <v>0</v>
      </c>
      <c r="G84">
        <v>22.62</v>
      </c>
      <c r="H84">
        <v>0</v>
      </c>
      <c r="I84">
        <v>97.726500000000001</v>
      </c>
      <c r="J84">
        <v>1.143</v>
      </c>
      <c r="K84">
        <v>687.84215500000005</v>
      </c>
      <c r="L84">
        <v>437.60275000000001</v>
      </c>
      <c r="M84">
        <v>92.92</v>
      </c>
      <c r="N84">
        <v>119.15625</v>
      </c>
      <c r="O84">
        <v>62.395311999999997</v>
      </c>
      <c r="P84">
        <v>127.262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20.731850000000001</v>
      </c>
      <c r="W84">
        <v>33.991999999999997</v>
      </c>
      <c r="X84">
        <v>147.515625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27.431999999999999</v>
      </c>
      <c r="AG84">
        <v>43.256799999999998</v>
      </c>
      <c r="AH84">
        <v>0</v>
      </c>
      <c r="AI84">
        <v>0</v>
      </c>
      <c r="AJ84">
        <v>0</v>
      </c>
      <c r="AK84">
        <v>54.177999999999997</v>
      </c>
      <c r="AL84">
        <v>12.782</v>
      </c>
      <c r="AM84">
        <v>10.7562</v>
      </c>
      <c r="AN84">
        <v>0.80318999999999996</v>
      </c>
      <c r="AO84">
        <v>0</v>
      </c>
      <c r="AP84">
        <v>1.9215</v>
      </c>
      <c r="AQ84">
        <v>0</v>
      </c>
      <c r="AR84">
        <v>36.432000000000002</v>
      </c>
      <c r="AS84">
        <v>26.904</v>
      </c>
      <c r="AT84">
        <v>11.2476</v>
      </c>
      <c r="AU84">
        <v>0</v>
      </c>
      <c r="AV84">
        <v>40.990400000000001</v>
      </c>
      <c r="AW84">
        <v>54.061799999999998</v>
      </c>
      <c r="AX84">
        <v>1.143</v>
      </c>
      <c r="AY84">
        <v>0</v>
      </c>
      <c r="AZ84">
        <f t="shared" si="3"/>
        <v>85.363173999999958</v>
      </c>
      <c r="BA84">
        <f t="shared" si="4"/>
        <v>2711.1557200000007</v>
      </c>
      <c r="BD84">
        <v>4.2938999999999998</v>
      </c>
      <c r="BE84">
        <v>0</v>
      </c>
      <c r="BF84">
        <v>2.0586E-2</v>
      </c>
      <c r="BG84">
        <v>0</v>
      </c>
      <c r="BH84">
        <v>3.7160000000000001E-3</v>
      </c>
      <c r="BI84">
        <v>0.85432200000000003</v>
      </c>
      <c r="BJ84">
        <v>0</v>
      </c>
      <c r="BK84">
        <v>0</v>
      </c>
      <c r="BL84">
        <v>0</v>
      </c>
      <c r="BM84">
        <v>0</v>
      </c>
      <c r="BN84">
        <v>1.5341E-2</v>
      </c>
      <c r="BO84">
        <v>2.02</v>
      </c>
      <c r="BP84">
        <v>2.19</v>
      </c>
      <c r="BQ84">
        <v>3.542468</v>
      </c>
      <c r="BR84">
        <v>0.49992799999999998</v>
      </c>
      <c r="BS84">
        <v>1.64</v>
      </c>
      <c r="BT84">
        <v>0</v>
      </c>
      <c r="BU84">
        <v>2.6925140000000001</v>
      </c>
      <c r="BV84">
        <v>1.341844</v>
      </c>
      <c r="BW84">
        <v>9.44</v>
      </c>
      <c r="BX84">
        <v>4.2581249999999997</v>
      </c>
      <c r="BY84">
        <v>0.26</v>
      </c>
      <c r="BZ84">
        <v>1.9381029999999999</v>
      </c>
      <c r="CA84">
        <v>3.5116909999999999</v>
      </c>
      <c r="CB84">
        <v>1.89</v>
      </c>
      <c r="CC84">
        <v>0.79</v>
      </c>
      <c r="CD84">
        <v>1.86</v>
      </c>
      <c r="CE84">
        <v>0.91</v>
      </c>
      <c r="CF84">
        <v>0.17</v>
      </c>
      <c r="CG84">
        <v>2.08</v>
      </c>
      <c r="CH84">
        <v>0</v>
      </c>
      <c r="CI84">
        <v>7.24</v>
      </c>
      <c r="CJ84">
        <v>1.92</v>
      </c>
      <c r="CK84">
        <v>1.61</v>
      </c>
      <c r="CL84">
        <v>5.3137020000000001</v>
      </c>
      <c r="CM84">
        <v>0.935114</v>
      </c>
      <c r="CN84">
        <v>3.542468</v>
      </c>
      <c r="CO84">
        <v>3</v>
      </c>
      <c r="CP84">
        <v>0.99528000000000005</v>
      </c>
      <c r="CQ84">
        <v>2.7933970000000001</v>
      </c>
      <c r="CR84">
        <v>3.52</v>
      </c>
      <c r="CS84">
        <v>2.006977</v>
      </c>
      <c r="CT84">
        <v>1.9429620000000001</v>
      </c>
      <c r="CU84">
        <v>1.6513610000000001</v>
      </c>
      <c r="CV84">
        <v>1.341844</v>
      </c>
      <c r="CW84">
        <v>1.327531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85.363173999999958</v>
      </c>
    </row>
    <row r="85" spans="1:114">
      <c r="A85" t="s">
        <v>127</v>
      </c>
      <c r="B85">
        <v>0</v>
      </c>
      <c r="C85">
        <v>0</v>
      </c>
      <c r="D85">
        <v>5.48</v>
      </c>
      <c r="E85">
        <v>0</v>
      </c>
      <c r="F85">
        <v>0</v>
      </c>
      <c r="G85">
        <v>22.62</v>
      </c>
      <c r="H85">
        <v>0</v>
      </c>
      <c r="I85">
        <v>97.726500000000001</v>
      </c>
      <c r="J85">
        <v>1.143</v>
      </c>
      <c r="K85">
        <v>687.84215500000005</v>
      </c>
      <c r="L85">
        <v>437.60275000000001</v>
      </c>
      <c r="M85">
        <v>92.92</v>
      </c>
      <c r="N85">
        <v>119.15625</v>
      </c>
      <c r="O85">
        <v>62.395311999999997</v>
      </c>
      <c r="P85">
        <v>127.262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20.731850000000001</v>
      </c>
      <c r="W85">
        <v>33.991999999999997</v>
      </c>
      <c r="X85">
        <v>147.515625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27.431999999999999</v>
      </c>
      <c r="AG85">
        <v>43.256799999999998</v>
      </c>
      <c r="AH85">
        <v>0</v>
      </c>
      <c r="AI85">
        <v>0</v>
      </c>
      <c r="AJ85">
        <v>0</v>
      </c>
      <c r="AK85">
        <v>54.177999999999997</v>
      </c>
      <c r="AL85">
        <v>12.782</v>
      </c>
      <c r="AM85">
        <v>10.7562</v>
      </c>
      <c r="AN85">
        <v>0.80318999999999996</v>
      </c>
      <c r="AO85">
        <v>0</v>
      </c>
      <c r="AP85">
        <v>1.9215</v>
      </c>
      <c r="AQ85">
        <v>0</v>
      </c>
      <c r="AR85">
        <v>36.432000000000002</v>
      </c>
      <c r="AS85">
        <v>30.939599999999999</v>
      </c>
      <c r="AT85">
        <v>11.2476</v>
      </c>
      <c r="AU85">
        <v>0</v>
      </c>
      <c r="AV85">
        <v>40.990400000000001</v>
      </c>
      <c r="AW85">
        <v>54.061799999999998</v>
      </c>
      <c r="AX85">
        <v>1.143</v>
      </c>
      <c r="AY85">
        <v>0</v>
      </c>
      <c r="AZ85">
        <f t="shared" si="3"/>
        <v>84.91844599999996</v>
      </c>
      <c r="BA85">
        <f t="shared" si="4"/>
        <v>2714.7465920000009</v>
      </c>
      <c r="BD85">
        <v>4.2938999999999998</v>
      </c>
      <c r="BE85">
        <v>0</v>
      </c>
      <c r="BF85">
        <v>2.0586E-2</v>
      </c>
      <c r="BG85">
        <v>0</v>
      </c>
      <c r="BH85">
        <v>3.7160000000000001E-3</v>
      </c>
      <c r="BI85">
        <v>0.85432200000000003</v>
      </c>
      <c r="BJ85">
        <v>0</v>
      </c>
      <c r="BK85">
        <v>0</v>
      </c>
      <c r="BL85">
        <v>0</v>
      </c>
      <c r="BM85">
        <v>0</v>
      </c>
      <c r="BN85">
        <v>1.5341E-2</v>
      </c>
      <c r="BO85">
        <v>2.02</v>
      </c>
      <c r="BP85">
        <v>2.19</v>
      </c>
      <c r="BQ85">
        <v>3.542468</v>
      </c>
      <c r="BR85">
        <v>5.5199999999999999E-2</v>
      </c>
      <c r="BS85">
        <v>1.64</v>
      </c>
      <c r="BT85">
        <v>0</v>
      </c>
      <c r="BU85">
        <v>2.6925140000000001</v>
      </c>
      <c r="BV85">
        <v>1.341844</v>
      </c>
      <c r="BW85">
        <v>9.44</v>
      </c>
      <c r="BX85">
        <v>4.2581249999999997</v>
      </c>
      <c r="BY85">
        <v>0.26</v>
      </c>
      <c r="BZ85">
        <v>1.9381029999999999</v>
      </c>
      <c r="CA85">
        <v>3.5116909999999999</v>
      </c>
      <c r="CB85">
        <v>1.89</v>
      </c>
      <c r="CC85">
        <v>0.79</v>
      </c>
      <c r="CD85">
        <v>1.86</v>
      </c>
      <c r="CE85">
        <v>0.91</v>
      </c>
      <c r="CF85">
        <v>0.17</v>
      </c>
      <c r="CG85">
        <v>2.08</v>
      </c>
      <c r="CH85">
        <v>0</v>
      </c>
      <c r="CI85">
        <v>7.24</v>
      </c>
      <c r="CJ85">
        <v>1.92</v>
      </c>
      <c r="CK85">
        <v>1.61</v>
      </c>
      <c r="CL85">
        <v>5.3137020000000001</v>
      </c>
      <c r="CM85">
        <v>0.935114</v>
      </c>
      <c r="CN85">
        <v>3.542468</v>
      </c>
      <c r="CO85">
        <v>3</v>
      </c>
      <c r="CP85">
        <v>0.99528000000000005</v>
      </c>
      <c r="CQ85">
        <v>2.7933970000000001</v>
      </c>
      <c r="CR85">
        <v>3.52</v>
      </c>
      <c r="CS85">
        <v>2.006977</v>
      </c>
      <c r="CT85">
        <v>1.9429620000000001</v>
      </c>
      <c r="CU85">
        <v>1.6513610000000001</v>
      </c>
      <c r="CV85">
        <v>1.341844</v>
      </c>
      <c r="CW85">
        <v>1.327531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84.91844599999996</v>
      </c>
    </row>
    <row r="86" spans="1:114">
      <c r="A86" t="s">
        <v>128</v>
      </c>
      <c r="B86">
        <v>0</v>
      </c>
      <c r="C86">
        <v>0</v>
      </c>
      <c r="D86">
        <v>5.48</v>
      </c>
      <c r="E86">
        <v>0</v>
      </c>
      <c r="F86">
        <v>0</v>
      </c>
      <c r="G86">
        <v>22.62</v>
      </c>
      <c r="H86">
        <v>0</v>
      </c>
      <c r="I86">
        <v>97.726500000000001</v>
      </c>
      <c r="J86">
        <v>1.143</v>
      </c>
      <c r="K86">
        <v>687.84215500000005</v>
      </c>
      <c r="L86">
        <v>437.60275000000001</v>
      </c>
      <c r="M86">
        <v>92.92</v>
      </c>
      <c r="N86">
        <v>119.15625</v>
      </c>
      <c r="O86">
        <v>62.395311999999997</v>
      </c>
      <c r="P86">
        <v>127.262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20.731850000000001</v>
      </c>
      <c r="W86">
        <v>33.991999999999997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27.431999999999999</v>
      </c>
      <c r="AG86">
        <v>43.256799999999998</v>
      </c>
      <c r="AH86">
        <v>0</v>
      </c>
      <c r="AI86">
        <v>0</v>
      </c>
      <c r="AJ86">
        <v>0</v>
      </c>
      <c r="AK86">
        <v>54.177999999999997</v>
      </c>
      <c r="AL86">
        <v>12.782</v>
      </c>
      <c r="AM86">
        <v>10.7562</v>
      </c>
      <c r="AN86">
        <v>0.80318999999999996</v>
      </c>
      <c r="AO86">
        <v>0</v>
      </c>
      <c r="AP86">
        <v>1.9215</v>
      </c>
      <c r="AQ86">
        <v>0</v>
      </c>
      <c r="AR86">
        <v>36.432000000000002</v>
      </c>
      <c r="AS86">
        <v>30.939599999999999</v>
      </c>
      <c r="AT86">
        <v>11.2476</v>
      </c>
      <c r="AU86">
        <v>0</v>
      </c>
      <c r="AV86">
        <v>40.990400000000001</v>
      </c>
      <c r="AW86">
        <v>54.061799999999998</v>
      </c>
      <c r="AX86">
        <v>1.143</v>
      </c>
      <c r="AY86">
        <v>0</v>
      </c>
      <c r="AZ86">
        <f t="shared" si="3"/>
        <v>84.793245999999968</v>
      </c>
      <c r="BA86">
        <f t="shared" si="4"/>
        <v>2714.6213920000009</v>
      </c>
      <c r="BD86">
        <v>4.2938999999999998</v>
      </c>
      <c r="BE86">
        <v>0</v>
      </c>
      <c r="BF86">
        <v>2.0586E-2</v>
      </c>
      <c r="BG86">
        <v>0</v>
      </c>
      <c r="BH86">
        <v>3.7160000000000001E-3</v>
      </c>
      <c r="BI86">
        <v>0.85432200000000003</v>
      </c>
      <c r="BJ86">
        <v>0</v>
      </c>
      <c r="BK86">
        <v>0</v>
      </c>
      <c r="BL86">
        <v>0</v>
      </c>
      <c r="BM86">
        <v>0</v>
      </c>
      <c r="BN86">
        <v>1.5341E-2</v>
      </c>
      <c r="BO86">
        <v>2.02</v>
      </c>
      <c r="BP86">
        <v>2.19</v>
      </c>
      <c r="BQ86">
        <v>3.542468</v>
      </c>
      <c r="BR86">
        <v>0</v>
      </c>
      <c r="BS86">
        <v>1.64</v>
      </c>
      <c r="BT86">
        <v>0</v>
      </c>
      <c r="BU86">
        <v>2.6925140000000001</v>
      </c>
      <c r="BV86">
        <v>1.341844</v>
      </c>
      <c r="BW86">
        <v>9.44</v>
      </c>
      <c r="BX86">
        <v>4.2581249999999997</v>
      </c>
      <c r="BY86">
        <v>0.26</v>
      </c>
      <c r="BZ86">
        <v>1.9381029999999999</v>
      </c>
      <c r="CA86">
        <v>3.5116909999999999</v>
      </c>
      <c r="CB86">
        <v>1.89</v>
      </c>
      <c r="CC86">
        <v>0.79</v>
      </c>
      <c r="CD86">
        <v>1.79</v>
      </c>
      <c r="CE86">
        <v>0.91</v>
      </c>
      <c r="CF86">
        <v>0.17</v>
      </c>
      <c r="CG86">
        <v>2.08</v>
      </c>
      <c r="CH86">
        <v>0</v>
      </c>
      <c r="CI86">
        <v>7.24</v>
      </c>
      <c r="CJ86">
        <v>1.92</v>
      </c>
      <c r="CK86">
        <v>1.61</v>
      </c>
      <c r="CL86">
        <v>5.3137020000000001</v>
      </c>
      <c r="CM86">
        <v>0.935114</v>
      </c>
      <c r="CN86">
        <v>3.542468</v>
      </c>
      <c r="CO86">
        <v>3</v>
      </c>
      <c r="CP86">
        <v>0.99528000000000005</v>
      </c>
      <c r="CQ86">
        <v>2.7933970000000001</v>
      </c>
      <c r="CR86">
        <v>3.52</v>
      </c>
      <c r="CS86">
        <v>2.006977</v>
      </c>
      <c r="CT86">
        <v>1.9429620000000001</v>
      </c>
      <c r="CU86">
        <v>1.6513610000000001</v>
      </c>
      <c r="CV86">
        <v>1.341844</v>
      </c>
      <c r="CW86">
        <v>1.327531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84.793245999999968</v>
      </c>
    </row>
    <row r="87" spans="1:114">
      <c r="A87" t="s">
        <v>129</v>
      </c>
      <c r="B87">
        <v>0</v>
      </c>
      <c r="C87">
        <v>0</v>
      </c>
      <c r="D87">
        <v>5.48</v>
      </c>
      <c r="E87">
        <v>0</v>
      </c>
      <c r="F87">
        <v>0</v>
      </c>
      <c r="G87">
        <v>22.62</v>
      </c>
      <c r="H87">
        <v>0</v>
      </c>
      <c r="I87">
        <v>97.726500000000001</v>
      </c>
      <c r="J87">
        <v>1.143</v>
      </c>
      <c r="K87">
        <v>687.84215500000005</v>
      </c>
      <c r="L87">
        <v>437.60275000000001</v>
      </c>
      <c r="M87">
        <v>92.92</v>
      </c>
      <c r="N87">
        <v>119.15625</v>
      </c>
      <c r="O87">
        <v>62.395311999999997</v>
      </c>
      <c r="P87">
        <v>127.262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20.731850000000001</v>
      </c>
      <c r="W87">
        <v>33.991999999999997</v>
      </c>
      <c r="X87">
        <v>147.515625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27.431999999999999</v>
      </c>
      <c r="AG87">
        <v>43.256799999999998</v>
      </c>
      <c r="AH87">
        <v>0</v>
      </c>
      <c r="AI87">
        <v>0</v>
      </c>
      <c r="AJ87">
        <v>0</v>
      </c>
      <c r="AK87">
        <v>54.177999999999997</v>
      </c>
      <c r="AL87">
        <v>12.782</v>
      </c>
      <c r="AM87">
        <v>10.7562</v>
      </c>
      <c r="AN87">
        <v>0.80318999999999996</v>
      </c>
      <c r="AO87">
        <v>0</v>
      </c>
      <c r="AP87">
        <v>0</v>
      </c>
      <c r="AQ87">
        <v>0</v>
      </c>
      <c r="AR87">
        <v>36.432000000000002</v>
      </c>
      <c r="AS87">
        <v>30.939599999999999</v>
      </c>
      <c r="AT87">
        <v>11.2476</v>
      </c>
      <c r="AU87">
        <v>0</v>
      </c>
      <c r="AV87">
        <v>40.990400000000001</v>
      </c>
      <c r="AW87">
        <v>54.061799999999998</v>
      </c>
      <c r="AX87">
        <v>1.143</v>
      </c>
      <c r="AY87">
        <v>0</v>
      </c>
      <c r="AZ87">
        <f t="shared" si="3"/>
        <v>84.793320999999963</v>
      </c>
      <c r="BA87">
        <f t="shared" si="4"/>
        <v>2712.6999670000009</v>
      </c>
      <c r="BD87">
        <v>4.2938999999999998</v>
      </c>
      <c r="BE87">
        <v>0</v>
      </c>
      <c r="BF87">
        <v>2.0660999999999999E-2</v>
      </c>
      <c r="BG87">
        <v>0</v>
      </c>
      <c r="BH87">
        <v>3.7160000000000001E-3</v>
      </c>
      <c r="BI87">
        <v>0.85432200000000003</v>
      </c>
      <c r="BJ87">
        <v>0</v>
      </c>
      <c r="BK87">
        <v>0</v>
      </c>
      <c r="BL87">
        <v>0</v>
      </c>
      <c r="BM87">
        <v>0</v>
      </c>
      <c r="BN87">
        <v>1.5341E-2</v>
      </c>
      <c r="BO87">
        <v>2.02</v>
      </c>
      <c r="BP87">
        <v>2.19</v>
      </c>
      <c r="BQ87">
        <v>3.542468</v>
      </c>
      <c r="BR87">
        <v>0</v>
      </c>
      <c r="BS87">
        <v>1.64</v>
      </c>
      <c r="BT87">
        <v>0</v>
      </c>
      <c r="BU87">
        <v>2.6925140000000001</v>
      </c>
      <c r="BV87">
        <v>1.341844</v>
      </c>
      <c r="BW87">
        <v>9.44</v>
      </c>
      <c r="BX87">
        <v>4.2581249999999997</v>
      </c>
      <c r="BY87">
        <v>0.26</v>
      </c>
      <c r="BZ87">
        <v>1.9381029999999999</v>
      </c>
      <c r="CA87">
        <v>3.5116909999999999</v>
      </c>
      <c r="CB87">
        <v>1.89</v>
      </c>
      <c r="CC87">
        <v>0.79</v>
      </c>
      <c r="CD87">
        <v>1.79</v>
      </c>
      <c r="CE87">
        <v>0.91</v>
      </c>
      <c r="CF87">
        <v>0.17</v>
      </c>
      <c r="CG87">
        <v>2.08</v>
      </c>
      <c r="CH87">
        <v>0</v>
      </c>
      <c r="CI87">
        <v>7.24</v>
      </c>
      <c r="CJ87">
        <v>1.92</v>
      </c>
      <c r="CK87">
        <v>1.61</v>
      </c>
      <c r="CL87">
        <v>5.3137020000000001</v>
      </c>
      <c r="CM87">
        <v>0.935114</v>
      </c>
      <c r="CN87">
        <v>3.542468</v>
      </c>
      <c r="CO87">
        <v>3</v>
      </c>
      <c r="CP87">
        <v>0.99528000000000005</v>
      </c>
      <c r="CQ87">
        <v>2.7933970000000001</v>
      </c>
      <c r="CR87">
        <v>3.52</v>
      </c>
      <c r="CS87">
        <v>2.006977</v>
      </c>
      <c r="CT87">
        <v>1.9429620000000001</v>
      </c>
      <c r="CU87">
        <v>1.6513610000000001</v>
      </c>
      <c r="CV87">
        <v>1.341844</v>
      </c>
      <c r="CW87">
        <v>1.327531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84.793320999999963</v>
      </c>
    </row>
    <row r="88" spans="1:114">
      <c r="A88" t="s">
        <v>130</v>
      </c>
      <c r="B88">
        <v>0</v>
      </c>
      <c r="C88">
        <v>0</v>
      </c>
      <c r="D88">
        <v>5.48</v>
      </c>
      <c r="E88">
        <v>0</v>
      </c>
      <c r="F88">
        <v>0</v>
      </c>
      <c r="G88">
        <v>22.62</v>
      </c>
      <c r="H88">
        <v>0</v>
      </c>
      <c r="I88">
        <v>97.726500000000001</v>
      </c>
      <c r="J88">
        <v>1.143</v>
      </c>
      <c r="K88">
        <v>687.84215500000005</v>
      </c>
      <c r="L88">
        <v>437.60275000000001</v>
      </c>
      <c r="M88">
        <v>92.92</v>
      </c>
      <c r="N88">
        <v>119.15625</v>
      </c>
      <c r="O88">
        <v>62.395311999999997</v>
      </c>
      <c r="P88">
        <v>127.262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20.731850000000001</v>
      </c>
      <c r="W88">
        <v>33.991999999999997</v>
      </c>
      <c r="X88">
        <v>147.515625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27.431999999999999</v>
      </c>
      <c r="AG88">
        <v>43.256799999999998</v>
      </c>
      <c r="AH88">
        <v>0</v>
      </c>
      <c r="AI88">
        <v>0</v>
      </c>
      <c r="AJ88">
        <v>0</v>
      </c>
      <c r="AK88">
        <v>54.177999999999997</v>
      </c>
      <c r="AL88">
        <v>12.782</v>
      </c>
      <c r="AM88">
        <v>10.7562</v>
      </c>
      <c r="AN88">
        <v>0.80318999999999996</v>
      </c>
      <c r="AO88">
        <v>0</v>
      </c>
      <c r="AP88">
        <v>0</v>
      </c>
      <c r="AQ88">
        <v>0</v>
      </c>
      <c r="AR88">
        <v>36.432000000000002</v>
      </c>
      <c r="AS88">
        <v>30.939599999999999</v>
      </c>
      <c r="AT88">
        <v>11.2476</v>
      </c>
      <c r="AU88">
        <v>0</v>
      </c>
      <c r="AV88">
        <v>40.990400000000001</v>
      </c>
      <c r="AW88">
        <v>54.061799999999998</v>
      </c>
      <c r="AX88">
        <v>1.143</v>
      </c>
      <c r="AY88">
        <v>0</v>
      </c>
      <c r="AZ88">
        <f t="shared" si="3"/>
        <v>84.793320999999963</v>
      </c>
      <c r="BA88">
        <f t="shared" si="4"/>
        <v>2712.6999670000009</v>
      </c>
      <c r="BD88">
        <v>4.2938999999999998</v>
      </c>
      <c r="BE88">
        <v>0</v>
      </c>
      <c r="BF88">
        <v>2.0660999999999999E-2</v>
      </c>
      <c r="BG88">
        <v>0</v>
      </c>
      <c r="BH88">
        <v>3.7160000000000001E-3</v>
      </c>
      <c r="BI88">
        <v>0.85432200000000003</v>
      </c>
      <c r="BJ88">
        <v>0</v>
      </c>
      <c r="BK88">
        <v>0</v>
      </c>
      <c r="BL88">
        <v>0</v>
      </c>
      <c r="BM88">
        <v>0</v>
      </c>
      <c r="BN88">
        <v>1.5341E-2</v>
      </c>
      <c r="BO88">
        <v>2.02</v>
      </c>
      <c r="BP88">
        <v>2.19</v>
      </c>
      <c r="BQ88">
        <v>3.542468</v>
      </c>
      <c r="BR88">
        <v>0</v>
      </c>
      <c r="BS88">
        <v>1.64</v>
      </c>
      <c r="BT88">
        <v>0</v>
      </c>
      <c r="BU88">
        <v>2.6925140000000001</v>
      </c>
      <c r="BV88">
        <v>1.341844</v>
      </c>
      <c r="BW88">
        <v>9.44</v>
      </c>
      <c r="BX88">
        <v>4.2581249999999997</v>
      </c>
      <c r="BY88">
        <v>0.26</v>
      </c>
      <c r="BZ88">
        <v>1.9381029999999999</v>
      </c>
      <c r="CA88">
        <v>3.5116909999999999</v>
      </c>
      <c r="CB88">
        <v>1.89</v>
      </c>
      <c r="CC88">
        <v>0.79</v>
      </c>
      <c r="CD88">
        <v>1.79</v>
      </c>
      <c r="CE88">
        <v>0.91</v>
      </c>
      <c r="CF88">
        <v>0.17</v>
      </c>
      <c r="CG88">
        <v>2.08</v>
      </c>
      <c r="CH88">
        <v>0</v>
      </c>
      <c r="CI88">
        <v>7.24</v>
      </c>
      <c r="CJ88">
        <v>1.92</v>
      </c>
      <c r="CK88">
        <v>1.61</v>
      </c>
      <c r="CL88">
        <v>5.3137020000000001</v>
      </c>
      <c r="CM88">
        <v>0.935114</v>
      </c>
      <c r="CN88">
        <v>3.542468</v>
      </c>
      <c r="CO88">
        <v>3</v>
      </c>
      <c r="CP88">
        <v>0.99528000000000005</v>
      </c>
      <c r="CQ88">
        <v>2.7933970000000001</v>
      </c>
      <c r="CR88">
        <v>3.52</v>
      </c>
      <c r="CS88">
        <v>2.006977</v>
      </c>
      <c r="CT88">
        <v>1.9429620000000001</v>
      </c>
      <c r="CU88">
        <v>1.6513610000000001</v>
      </c>
      <c r="CV88">
        <v>1.341844</v>
      </c>
      <c r="CW88">
        <v>1.327531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84.793320999999963</v>
      </c>
    </row>
    <row r="89" spans="1:114">
      <c r="A89" t="s">
        <v>131</v>
      </c>
      <c r="B89">
        <v>0</v>
      </c>
      <c r="C89">
        <v>0</v>
      </c>
      <c r="D89">
        <v>5.48</v>
      </c>
      <c r="E89">
        <v>0</v>
      </c>
      <c r="F89">
        <v>0</v>
      </c>
      <c r="G89">
        <v>22.62</v>
      </c>
      <c r="H89">
        <v>0</v>
      </c>
      <c r="I89">
        <v>97.726500000000001</v>
      </c>
      <c r="J89">
        <v>1.143</v>
      </c>
      <c r="K89">
        <v>687.84215500000005</v>
      </c>
      <c r="L89">
        <v>437.60275000000001</v>
      </c>
      <c r="M89">
        <v>92.92</v>
      </c>
      <c r="N89">
        <v>119.15625</v>
      </c>
      <c r="O89">
        <v>62.395311999999997</v>
      </c>
      <c r="P89">
        <v>127.262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20.731850000000001</v>
      </c>
      <c r="W89">
        <v>33.991999999999997</v>
      </c>
      <c r="X89">
        <v>147.515625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27.431999999999999</v>
      </c>
      <c r="AG89">
        <v>43.256799999999998</v>
      </c>
      <c r="AH89">
        <v>0</v>
      </c>
      <c r="AI89">
        <v>0</v>
      </c>
      <c r="AJ89">
        <v>0</v>
      </c>
      <c r="AK89">
        <v>54.177999999999997</v>
      </c>
      <c r="AL89">
        <v>12.782</v>
      </c>
      <c r="AM89">
        <v>10.7562</v>
      </c>
      <c r="AN89">
        <v>0.80318999999999996</v>
      </c>
      <c r="AO89">
        <v>0</v>
      </c>
      <c r="AP89">
        <v>0.64049999999999996</v>
      </c>
      <c r="AQ89">
        <v>0</v>
      </c>
      <c r="AR89">
        <v>36.432000000000002</v>
      </c>
      <c r="AS89">
        <v>28.249199999999998</v>
      </c>
      <c r="AT89">
        <v>11.2476</v>
      </c>
      <c r="AU89">
        <v>0</v>
      </c>
      <c r="AV89">
        <v>40.990400000000001</v>
      </c>
      <c r="AW89">
        <v>54.061799999999998</v>
      </c>
      <c r="AX89">
        <v>1.143</v>
      </c>
      <c r="AY89">
        <v>0</v>
      </c>
      <c r="AZ89">
        <f t="shared" si="3"/>
        <v>84.804111999999961</v>
      </c>
      <c r="BA89">
        <f t="shared" si="4"/>
        <v>2710.6608580000006</v>
      </c>
      <c r="BD89">
        <v>4.2938999999999998</v>
      </c>
      <c r="BE89">
        <v>0</v>
      </c>
      <c r="BF89">
        <v>2.0660999999999999E-2</v>
      </c>
      <c r="BG89">
        <v>0</v>
      </c>
      <c r="BH89">
        <v>3.7160000000000001E-3</v>
      </c>
      <c r="BI89">
        <v>0.85432200000000003</v>
      </c>
      <c r="BJ89">
        <v>0</v>
      </c>
      <c r="BK89">
        <v>0</v>
      </c>
      <c r="BL89">
        <v>0</v>
      </c>
      <c r="BM89">
        <v>0</v>
      </c>
      <c r="BN89">
        <v>1.5341E-2</v>
      </c>
      <c r="BO89">
        <v>2.02</v>
      </c>
      <c r="BP89">
        <v>2.19</v>
      </c>
      <c r="BQ89">
        <v>3.542468</v>
      </c>
      <c r="BR89">
        <v>0</v>
      </c>
      <c r="BS89">
        <v>1.64</v>
      </c>
      <c r="BT89">
        <v>0</v>
      </c>
      <c r="BU89">
        <v>2.6925140000000001</v>
      </c>
      <c r="BV89">
        <v>1.341844</v>
      </c>
      <c r="BW89">
        <v>9.44</v>
      </c>
      <c r="BX89">
        <v>4.2581249999999997</v>
      </c>
      <c r="BY89">
        <v>0.26</v>
      </c>
      <c r="BZ89">
        <v>1.9381029999999999</v>
      </c>
      <c r="CA89">
        <v>3.5116909999999999</v>
      </c>
      <c r="CB89">
        <v>1.89</v>
      </c>
      <c r="CC89">
        <v>0.79</v>
      </c>
      <c r="CD89">
        <v>1.79</v>
      </c>
      <c r="CE89">
        <v>0.91</v>
      </c>
      <c r="CF89">
        <v>0.17</v>
      </c>
      <c r="CG89">
        <v>2.08</v>
      </c>
      <c r="CH89">
        <v>0</v>
      </c>
      <c r="CI89">
        <v>7.24</v>
      </c>
      <c r="CJ89">
        <v>1.92</v>
      </c>
      <c r="CK89">
        <v>1.61</v>
      </c>
      <c r="CL89">
        <v>5.3137020000000001</v>
      </c>
      <c r="CM89">
        <v>0.935114</v>
      </c>
      <c r="CN89">
        <v>3.542468</v>
      </c>
      <c r="CO89">
        <v>3</v>
      </c>
      <c r="CP89">
        <v>0.99528000000000005</v>
      </c>
      <c r="CQ89">
        <v>2.7933970000000001</v>
      </c>
      <c r="CR89">
        <v>3.52</v>
      </c>
      <c r="CS89">
        <v>2.0177679999999998</v>
      </c>
      <c r="CT89">
        <v>1.9429620000000001</v>
      </c>
      <c r="CU89">
        <v>1.6513610000000001</v>
      </c>
      <c r="CV89">
        <v>1.341844</v>
      </c>
      <c r="CW89">
        <v>1.327531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84.804111999999961</v>
      </c>
    </row>
    <row r="90" spans="1:114">
      <c r="A90" t="s">
        <v>132</v>
      </c>
      <c r="B90">
        <v>0</v>
      </c>
      <c r="C90">
        <v>0</v>
      </c>
      <c r="D90">
        <v>5.48</v>
      </c>
      <c r="E90">
        <v>0</v>
      </c>
      <c r="F90">
        <v>0</v>
      </c>
      <c r="G90">
        <v>22.62</v>
      </c>
      <c r="H90">
        <v>0</v>
      </c>
      <c r="I90">
        <v>97.726500000000001</v>
      </c>
      <c r="J90">
        <v>1.143</v>
      </c>
      <c r="K90">
        <v>687.84215500000005</v>
      </c>
      <c r="L90">
        <v>437.60275000000001</v>
      </c>
      <c r="M90">
        <v>92.92</v>
      </c>
      <c r="N90">
        <v>119.15625</v>
      </c>
      <c r="O90">
        <v>62.395311999999997</v>
      </c>
      <c r="P90">
        <v>127.262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20.731850000000001</v>
      </c>
      <c r="W90">
        <v>33.991999999999997</v>
      </c>
      <c r="X90">
        <v>147.515625</v>
      </c>
      <c r="Y90">
        <v>0</v>
      </c>
      <c r="Z90">
        <v>3.96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27.431999999999999</v>
      </c>
      <c r="AG90">
        <v>43.256799999999998</v>
      </c>
      <c r="AH90">
        <v>0</v>
      </c>
      <c r="AI90">
        <v>0</v>
      </c>
      <c r="AJ90">
        <v>0</v>
      </c>
      <c r="AK90">
        <v>54.177999999999997</v>
      </c>
      <c r="AL90">
        <v>12.782</v>
      </c>
      <c r="AM90">
        <v>10.7562</v>
      </c>
      <c r="AN90">
        <v>0.80318999999999996</v>
      </c>
      <c r="AO90">
        <v>0</v>
      </c>
      <c r="AP90">
        <v>1.0247999999999999</v>
      </c>
      <c r="AQ90">
        <v>0</v>
      </c>
      <c r="AR90">
        <v>36.432000000000002</v>
      </c>
      <c r="AS90">
        <v>28.249199999999998</v>
      </c>
      <c r="AT90">
        <v>11.2476</v>
      </c>
      <c r="AU90">
        <v>0</v>
      </c>
      <c r="AV90">
        <v>40.990400000000001</v>
      </c>
      <c r="AW90">
        <v>54.061799999999998</v>
      </c>
      <c r="AX90">
        <v>1.143</v>
      </c>
      <c r="AY90">
        <v>0</v>
      </c>
      <c r="AZ90">
        <f t="shared" si="3"/>
        <v>84.804111999999961</v>
      </c>
      <c r="BA90">
        <f t="shared" si="4"/>
        <v>2708.4513580000007</v>
      </c>
      <c r="BD90">
        <v>4.2938999999999998</v>
      </c>
      <c r="BE90">
        <v>0</v>
      </c>
      <c r="BF90">
        <v>2.0660999999999999E-2</v>
      </c>
      <c r="BG90">
        <v>0</v>
      </c>
      <c r="BH90">
        <v>3.7160000000000001E-3</v>
      </c>
      <c r="BI90">
        <v>0.85432200000000003</v>
      </c>
      <c r="BJ90">
        <v>0</v>
      </c>
      <c r="BK90">
        <v>0</v>
      </c>
      <c r="BL90">
        <v>0</v>
      </c>
      <c r="BM90">
        <v>0</v>
      </c>
      <c r="BN90">
        <v>1.5341E-2</v>
      </c>
      <c r="BO90">
        <v>2.02</v>
      </c>
      <c r="BP90">
        <v>2.19</v>
      </c>
      <c r="BQ90">
        <v>3.542468</v>
      </c>
      <c r="BR90">
        <v>0</v>
      </c>
      <c r="BS90">
        <v>1.64</v>
      </c>
      <c r="BT90">
        <v>0</v>
      </c>
      <c r="BU90">
        <v>2.6925140000000001</v>
      </c>
      <c r="BV90">
        <v>1.341844</v>
      </c>
      <c r="BW90">
        <v>9.44</v>
      </c>
      <c r="BX90">
        <v>4.2581249999999997</v>
      </c>
      <c r="BY90">
        <v>0.26</v>
      </c>
      <c r="BZ90">
        <v>1.9381029999999999</v>
      </c>
      <c r="CA90">
        <v>3.5116909999999999</v>
      </c>
      <c r="CB90">
        <v>1.89</v>
      </c>
      <c r="CC90">
        <v>0.79</v>
      </c>
      <c r="CD90">
        <v>1.79</v>
      </c>
      <c r="CE90">
        <v>0.91</v>
      </c>
      <c r="CF90">
        <v>0.17</v>
      </c>
      <c r="CG90">
        <v>2.08</v>
      </c>
      <c r="CH90">
        <v>0</v>
      </c>
      <c r="CI90">
        <v>7.24</v>
      </c>
      <c r="CJ90">
        <v>1.92</v>
      </c>
      <c r="CK90">
        <v>1.61</v>
      </c>
      <c r="CL90">
        <v>5.3137020000000001</v>
      </c>
      <c r="CM90">
        <v>0.935114</v>
      </c>
      <c r="CN90">
        <v>3.542468</v>
      </c>
      <c r="CO90">
        <v>3</v>
      </c>
      <c r="CP90">
        <v>0.99528000000000005</v>
      </c>
      <c r="CQ90">
        <v>2.7933970000000001</v>
      </c>
      <c r="CR90">
        <v>3.52</v>
      </c>
      <c r="CS90">
        <v>2.0177679999999998</v>
      </c>
      <c r="CT90">
        <v>1.9429620000000001</v>
      </c>
      <c r="CU90">
        <v>1.6513610000000001</v>
      </c>
      <c r="CV90">
        <v>1.341844</v>
      </c>
      <c r="CW90">
        <v>1.327531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84.804111999999961</v>
      </c>
    </row>
    <row r="91" spans="1:114">
      <c r="A91" t="s">
        <v>133</v>
      </c>
      <c r="B91">
        <v>0</v>
      </c>
      <c r="C91">
        <v>0</v>
      </c>
      <c r="D91">
        <v>5.48</v>
      </c>
      <c r="E91">
        <v>0</v>
      </c>
      <c r="F91">
        <v>0</v>
      </c>
      <c r="G91">
        <v>22.62</v>
      </c>
      <c r="H91">
        <v>0</v>
      </c>
      <c r="I91">
        <v>97.726500000000001</v>
      </c>
      <c r="J91">
        <v>1.143</v>
      </c>
      <c r="K91">
        <v>687.84215500000005</v>
      </c>
      <c r="L91">
        <v>437.60275000000001</v>
      </c>
      <c r="M91">
        <v>92.92</v>
      </c>
      <c r="N91">
        <v>119.15625</v>
      </c>
      <c r="O91">
        <v>62.395311999999997</v>
      </c>
      <c r="P91">
        <v>127.262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20.731850000000001</v>
      </c>
      <c r="W91">
        <v>33.991999999999997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27.431999999999999</v>
      </c>
      <c r="AG91">
        <v>43.256799999999998</v>
      </c>
      <c r="AH91">
        <v>0</v>
      </c>
      <c r="AI91">
        <v>0</v>
      </c>
      <c r="AJ91">
        <v>0</v>
      </c>
      <c r="AK91">
        <v>54.177999999999997</v>
      </c>
      <c r="AL91">
        <v>12.782</v>
      </c>
      <c r="AM91">
        <v>10.7562</v>
      </c>
      <c r="AN91">
        <v>0.80318999999999996</v>
      </c>
      <c r="AO91">
        <v>0</v>
      </c>
      <c r="AP91">
        <v>1.0247999999999999</v>
      </c>
      <c r="AQ91">
        <v>0</v>
      </c>
      <c r="AR91">
        <v>36.432000000000002</v>
      </c>
      <c r="AS91">
        <v>28.249199999999998</v>
      </c>
      <c r="AT91">
        <v>11.2476</v>
      </c>
      <c r="AU91">
        <v>0</v>
      </c>
      <c r="AV91">
        <v>41.209600000000002</v>
      </c>
      <c r="AW91">
        <v>54.061799999999998</v>
      </c>
      <c r="AX91">
        <v>1.143</v>
      </c>
      <c r="AY91">
        <v>0</v>
      </c>
      <c r="AZ91">
        <f t="shared" si="3"/>
        <v>84.884900999999971</v>
      </c>
      <c r="BA91">
        <f t="shared" si="4"/>
        <v>2704.7913470000008</v>
      </c>
      <c r="BD91">
        <v>4.2938999999999998</v>
      </c>
      <c r="BE91">
        <v>0</v>
      </c>
      <c r="BF91">
        <v>2.0660999999999999E-2</v>
      </c>
      <c r="BG91">
        <v>0</v>
      </c>
      <c r="BH91">
        <v>3.7160000000000001E-3</v>
      </c>
      <c r="BI91">
        <v>0.85432200000000003</v>
      </c>
      <c r="BJ91">
        <v>0</v>
      </c>
      <c r="BK91">
        <v>0</v>
      </c>
      <c r="BL91">
        <v>0</v>
      </c>
      <c r="BM91">
        <v>0</v>
      </c>
      <c r="BN91">
        <v>1.5341E-2</v>
      </c>
      <c r="BO91">
        <v>2.02</v>
      </c>
      <c r="BP91">
        <v>2.19</v>
      </c>
      <c r="BQ91">
        <v>3.542468</v>
      </c>
      <c r="BR91">
        <v>0</v>
      </c>
      <c r="BS91">
        <v>1.64</v>
      </c>
      <c r="BT91">
        <v>0</v>
      </c>
      <c r="BU91">
        <v>2.6925140000000001</v>
      </c>
      <c r="BV91">
        <v>1.341844</v>
      </c>
      <c r="BW91">
        <v>9.44</v>
      </c>
      <c r="BX91">
        <v>4.2581249999999997</v>
      </c>
      <c r="BY91">
        <v>0.26</v>
      </c>
      <c r="BZ91">
        <v>1.9381029999999999</v>
      </c>
      <c r="CA91">
        <v>3.5116909999999999</v>
      </c>
      <c r="CB91">
        <v>1.89</v>
      </c>
      <c r="CC91">
        <v>0.81</v>
      </c>
      <c r="CD91">
        <v>1.84</v>
      </c>
      <c r="CE91">
        <v>0.91</v>
      </c>
      <c r="CF91">
        <v>0.17</v>
      </c>
      <c r="CG91">
        <v>2.08</v>
      </c>
      <c r="CH91">
        <v>0</v>
      </c>
      <c r="CI91">
        <v>7.24</v>
      </c>
      <c r="CJ91">
        <v>1.92</v>
      </c>
      <c r="CK91">
        <v>1.61</v>
      </c>
      <c r="CL91">
        <v>5.3137020000000001</v>
      </c>
      <c r="CM91">
        <v>0.935114</v>
      </c>
      <c r="CN91">
        <v>3.542468</v>
      </c>
      <c r="CO91">
        <v>3</v>
      </c>
      <c r="CP91">
        <v>0.99528000000000005</v>
      </c>
      <c r="CQ91">
        <v>2.7933970000000001</v>
      </c>
      <c r="CR91">
        <v>3.52</v>
      </c>
      <c r="CS91">
        <v>2.0285570000000002</v>
      </c>
      <c r="CT91">
        <v>1.9429620000000001</v>
      </c>
      <c r="CU91">
        <v>1.6513610000000001</v>
      </c>
      <c r="CV91">
        <v>1.341844</v>
      </c>
      <c r="CW91">
        <v>1.327531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84.884900999999971</v>
      </c>
    </row>
    <row r="92" spans="1:114">
      <c r="A92" t="s">
        <v>134</v>
      </c>
      <c r="B92">
        <v>0</v>
      </c>
      <c r="C92">
        <v>0</v>
      </c>
      <c r="D92">
        <v>5.48</v>
      </c>
      <c r="E92">
        <v>0</v>
      </c>
      <c r="F92">
        <v>0</v>
      </c>
      <c r="G92">
        <v>22.62</v>
      </c>
      <c r="H92">
        <v>0</v>
      </c>
      <c r="I92">
        <v>97.726500000000001</v>
      </c>
      <c r="J92">
        <v>1.143</v>
      </c>
      <c r="K92">
        <v>687.84215500000005</v>
      </c>
      <c r="L92">
        <v>437.60275000000001</v>
      </c>
      <c r="M92">
        <v>92.92</v>
      </c>
      <c r="N92">
        <v>119.15625</v>
      </c>
      <c r="O92">
        <v>62.395311999999997</v>
      </c>
      <c r="P92">
        <v>127.262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20.731850000000001</v>
      </c>
      <c r="W92">
        <v>33.991999999999997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27.431999999999999</v>
      </c>
      <c r="AG92">
        <v>43.256799999999998</v>
      </c>
      <c r="AH92">
        <v>0</v>
      </c>
      <c r="AI92">
        <v>0</v>
      </c>
      <c r="AJ92">
        <v>0</v>
      </c>
      <c r="AK92">
        <v>54.177999999999997</v>
      </c>
      <c r="AL92">
        <v>12.782</v>
      </c>
      <c r="AM92">
        <v>10.7562</v>
      </c>
      <c r="AN92">
        <v>0.80318999999999996</v>
      </c>
      <c r="AO92">
        <v>0</v>
      </c>
      <c r="AP92">
        <v>1.0247999999999999</v>
      </c>
      <c r="AQ92">
        <v>0</v>
      </c>
      <c r="AR92">
        <v>36.432000000000002</v>
      </c>
      <c r="AS92">
        <v>28.249199999999998</v>
      </c>
      <c r="AT92">
        <v>11.2476</v>
      </c>
      <c r="AU92">
        <v>0</v>
      </c>
      <c r="AV92">
        <v>41.209600000000002</v>
      </c>
      <c r="AW92">
        <v>54.061799999999998</v>
      </c>
      <c r="AX92">
        <v>1.143</v>
      </c>
      <c r="AY92">
        <v>0</v>
      </c>
      <c r="AZ92">
        <f t="shared" si="3"/>
        <v>84.884900999999971</v>
      </c>
      <c r="BA92">
        <f t="shared" si="4"/>
        <v>2704.7913470000008</v>
      </c>
      <c r="BD92">
        <v>4.2938999999999998</v>
      </c>
      <c r="BE92">
        <v>0</v>
      </c>
      <c r="BF92">
        <v>2.0660999999999999E-2</v>
      </c>
      <c r="BG92">
        <v>0</v>
      </c>
      <c r="BH92">
        <v>3.7160000000000001E-3</v>
      </c>
      <c r="BI92">
        <v>0.85432200000000003</v>
      </c>
      <c r="BJ92">
        <v>0</v>
      </c>
      <c r="BK92">
        <v>0</v>
      </c>
      <c r="BL92">
        <v>0</v>
      </c>
      <c r="BM92">
        <v>0</v>
      </c>
      <c r="BN92">
        <v>1.5341E-2</v>
      </c>
      <c r="BO92">
        <v>2.02</v>
      </c>
      <c r="BP92">
        <v>2.19</v>
      </c>
      <c r="BQ92">
        <v>3.542468</v>
      </c>
      <c r="BR92">
        <v>0</v>
      </c>
      <c r="BS92">
        <v>1.64</v>
      </c>
      <c r="BT92">
        <v>0</v>
      </c>
      <c r="BU92">
        <v>2.6925140000000001</v>
      </c>
      <c r="BV92">
        <v>1.341844</v>
      </c>
      <c r="BW92">
        <v>9.44</v>
      </c>
      <c r="BX92">
        <v>4.2581249999999997</v>
      </c>
      <c r="BY92">
        <v>0.26</v>
      </c>
      <c r="BZ92">
        <v>1.9381029999999999</v>
      </c>
      <c r="CA92">
        <v>3.5116909999999999</v>
      </c>
      <c r="CB92">
        <v>1.89</v>
      </c>
      <c r="CC92">
        <v>0.81</v>
      </c>
      <c r="CD92">
        <v>1.84</v>
      </c>
      <c r="CE92">
        <v>0.91</v>
      </c>
      <c r="CF92">
        <v>0.17</v>
      </c>
      <c r="CG92">
        <v>2.08</v>
      </c>
      <c r="CH92">
        <v>0</v>
      </c>
      <c r="CI92">
        <v>7.24</v>
      </c>
      <c r="CJ92">
        <v>1.92</v>
      </c>
      <c r="CK92">
        <v>1.61</v>
      </c>
      <c r="CL92">
        <v>5.3137020000000001</v>
      </c>
      <c r="CM92">
        <v>0.935114</v>
      </c>
      <c r="CN92">
        <v>3.542468</v>
      </c>
      <c r="CO92">
        <v>3</v>
      </c>
      <c r="CP92">
        <v>0.99528000000000005</v>
      </c>
      <c r="CQ92">
        <v>2.7933970000000001</v>
      </c>
      <c r="CR92">
        <v>3.52</v>
      </c>
      <c r="CS92">
        <v>2.0285570000000002</v>
      </c>
      <c r="CT92">
        <v>1.9429620000000001</v>
      </c>
      <c r="CU92">
        <v>1.6513610000000001</v>
      </c>
      <c r="CV92">
        <v>1.341844</v>
      </c>
      <c r="CW92">
        <v>1.327531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84.884900999999971</v>
      </c>
    </row>
    <row r="93" spans="1:114">
      <c r="A93" t="s">
        <v>135</v>
      </c>
      <c r="B93">
        <v>0</v>
      </c>
      <c r="C93">
        <v>0</v>
      </c>
      <c r="D93">
        <v>5.48</v>
      </c>
      <c r="E93">
        <v>0</v>
      </c>
      <c r="F93">
        <v>0</v>
      </c>
      <c r="G93">
        <v>22.62</v>
      </c>
      <c r="H93">
        <v>0</v>
      </c>
      <c r="I93">
        <v>97.726500000000001</v>
      </c>
      <c r="J93">
        <v>1.143</v>
      </c>
      <c r="K93">
        <v>687.84215500000005</v>
      </c>
      <c r="L93">
        <v>437.60275000000001</v>
      </c>
      <c r="M93">
        <v>92.92</v>
      </c>
      <c r="N93">
        <v>119.15625</v>
      </c>
      <c r="O93">
        <v>62.395311999999997</v>
      </c>
      <c r="P93">
        <v>127.262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20.731850000000001</v>
      </c>
      <c r="W93">
        <v>33.991999999999997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27.431999999999999</v>
      </c>
      <c r="AG93">
        <v>43.256799999999998</v>
      </c>
      <c r="AH93">
        <v>0</v>
      </c>
      <c r="AI93">
        <v>0</v>
      </c>
      <c r="AJ93">
        <v>0</v>
      </c>
      <c r="AK93">
        <v>54.177999999999997</v>
      </c>
      <c r="AL93">
        <v>12.782</v>
      </c>
      <c r="AM93">
        <v>10.7562</v>
      </c>
      <c r="AN93">
        <v>0.80318999999999996</v>
      </c>
      <c r="AO93">
        <v>0</v>
      </c>
      <c r="AP93">
        <v>1.0247999999999999</v>
      </c>
      <c r="AQ93">
        <v>0</v>
      </c>
      <c r="AR93">
        <v>36.432000000000002</v>
      </c>
      <c r="AS93">
        <v>26.904</v>
      </c>
      <c r="AT93">
        <v>11.2476</v>
      </c>
      <c r="AU93">
        <v>0</v>
      </c>
      <c r="AV93">
        <v>41.209600000000002</v>
      </c>
      <c r="AW93">
        <v>54.061799999999998</v>
      </c>
      <c r="AX93">
        <v>1.143</v>
      </c>
      <c r="AY93">
        <v>0</v>
      </c>
      <c r="AZ93">
        <f t="shared" si="3"/>
        <v>84.894900999999962</v>
      </c>
      <c r="BA93">
        <f t="shared" si="4"/>
        <v>2703.4561470000008</v>
      </c>
      <c r="BD93">
        <v>4.2938999999999998</v>
      </c>
      <c r="BE93">
        <v>0</v>
      </c>
      <c r="BF93">
        <v>2.0660999999999999E-2</v>
      </c>
      <c r="BG93">
        <v>0</v>
      </c>
      <c r="BH93">
        <v>3.7160000000000001E-3</v>
      </c>
      <c r="BI93">
        <v>0.85432200000000003</v>
      </c>
      <c r="BJ93">
        <v>0</v>
      </c>
      <c r="BK93">
        <v>0</v>
      </c>
      <c r="BL93">
        <v>0</v>
      </c>
      <c r="BM93">
        <v>0</v>
      </c>
      <c r="BN93">
        <v>1.5341E-2</v>
      </c>
      <c r="BO93">
        <v>2.02</v>
      </c>
      <c r="BP93">
        <v>2.19</v>
      </c>
      <c r="BQ93">
        <v>3.542468</v>
      </c>
      <c r="BR93">
        <v>0</v>
      </c>
      <c r="BS93">
        <v>1.64</v>
      </c>
      <c r="BT93">
        <v>0</v>
      </c>
      <c r="BU93">
        <v>2.6925140000000001</v>
      </c>
      <c r="BV93">
        <v>1.341844</v>
      </c>
      <c r="BW93">
        <v>9.44</v>
      </c>
      <c r="BX93">
        <v>4.2581249999999997</v>
      </c>
      <c r="BY93">
        <v>0.26</v>
      </c>
      <c r="BZ93">
        <v>1.9381029999999999</v>
      </c>
      <c r="CA93">
        <v>3.5116909999999999</v>
      </c>
      <c r="CB93">
        <v>1.89</v>
      </c>
      <c r="CC93">
        <v>0.81</v>
      </c>
      <c r="CD93">
        <v>1.84</v>
      </c>
      <c r="CE93">
        <v>0.91</v>
      </c>
      <c r="CF93">
        <v>0.18</v>
      </c>
      <c r="CG93">
        <v>2.08</v>
      </c>
      <c r="CH93">
        <v>0</v>
      </c>
      <c r="CI93">
        <v>7.24</v>
      </c>
      <c r="CJ93">
        <v>1.92</v>
      </c>
      <c r="CK93">
        <v>1.61</v>
      </c>
      <c r="CL93">
        <v>5.3137020000000001</v>
      </c>
      <c r="CM93">
        <v>0.935114</v>
      </c>
      <c r="CN93">
        <v>3.542468</v>
      </c>
      <c r="CO93">
        <v>3</v>
      </c>
      <c r="CP93">
        <v>0.99528000000000005</v>
      </c>
      <c r="CQ93">
        <v>2.7933970000000001</v>
      </c>
      <c r="CR93">
        <v>3.52</v>
      </c>
      <c r="CS93">
        <v>2.0285570000000002</v>
      </c>
      <c r="CT93">
        <v>1.9429620000000001</v>
      </c>
      <c r="CU93">
        <v>1.6513610000000001</v>
      </c>
      <c r="CV93">
        <v>1.341844</v>
      </c>
      <c r="CW93">
        <v>1.327531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84.894900999999962</v>
      </c>
    </row>
    <row r="94" spans="1:114">
      <c r="A94" t="s">
        <v>136</v>
      </c>
      <c r="B94">
        <v>0</v>
      </c>
      <c r="C94">
        <v>0</v>
      </c>
      <c r="D94">
        <v>5.48</v>
      </c>
      <c r="E94">
        <v>0</v>
      </c>
      <c r="F94">
        <v>0</v>
      </c>
      <c r="G94">
        <v>22.62</v>
      </c>
      <c r="H94">
        <v>0</v>
      </c>
      <c r="I94">
        <v>97.726500000000001</v>
      </c>
      <c r="J94">
        <v>1.143</v>
      </c>
      <c r="K94">
        <v>687.84215500000005</v>
      </c>
      <c r="L94">
        <v>437.60275000000001</v>
      </c>
      <c r="M94">
        <v>92.92</v>
      </c>
      <c r="N94">
        <v>119.15625</v>
      </c>
      <c r="O94">
        <v>62.395311999999997</v>
      </c>
      <c r="P94">
        <v>127.262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20.731850000000001</v>
      </c>
      <c r="W94">
        <v>33.991999999999997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27.431999999999999</v>
      </c>
      <c r="AG94">
        <v>43.256799999999998</v>
      </c>
      <c r="AH94">
        <v>0</v>
      </c>
      <c r="AI94">
        <v>0</v>
      </c>
      <c r="AJ94">
        <v>0</v>
      </c>
      <c r="AK94">
        <v>54.177999999999997</v>
      </c>
      <c r="AL94">
        <v>12.782</v>
      </c>
      <c r="AM94">
        <v>10.7562</v>
      </c>
      <c r="AN94">
        <v>0.80318999999999996</v>
      </c>
      <c r="AO94">
        <v>0</v>
      </c>
      <c r="AP94">
        <v>1.0247999999999999</v>
      </c>
      <c r="AQ94">
        <v>0</v>
      </c>
      <c r="AR94">
        <v>36.432000000000002</v>
      </c>
      <c r="AS94">
        <v>26.904</v>
      </c>
      <c r="AT94">
        <v>11.2476</v>
      </c>
      <c r="AU94">
        <v>0</v>
      </c>
      <c r="AV94">
        <v>41.209600000000002</v>
      </c>
      <c r="AW94">
        <v>54.061799999999998</v>
      </c>
      <c r="AX94">
        <v>1.143</v>
      </c>
      <c r="AY94">
        <v>0</v>
      </c>
      <c r="AZ94">
        <f t="shared" si="3"/>
        <v>84.844900999999965</v>
      </c>
      <c r="BA94">
        <f t="shared" si="4"/>
        <v>2703.4061470000006</v>
      </c>
      <c r="BD94">
        <v>4.2938999999999998</v>
      </c>
      <c r="BE94">
        <v>0</v>
      </c>
      <c r="BF94">
        <v>2.0660999999999999E-2</v>
      </c>
      <c r="BG94">
        <v>0</v>
      </c>
      <c r="BH94">
        <v>3.7160000000000001E-3</v>
      </c>
      <c r="BI94">
        <v>0.85432200000000003</v>
      </c>
      <c r="BJ94">
        <v>0</v>
      </c>
      <c r="BK94">
        <v>0</v>
      </c>
      <c r="BL94">
        <v>0</v>
      </c>
      <c r="BM94">
        <v>0</v>
      </c>
      <c r="BN94">
        <v>1.5341E-2</v>
      </c>
      <c r="BO94">
        <v>2.02</v>
      </c>
      <c r="BP94">
        <v>2.19</v>
      </c>
      <c r="BQ94">
        <v>3.542468</v>
      </c>
      <c r="BR94">
        <v>0</v>
      </c>
      <c r="BS94">
        <v>1.64</v>
      </c>
      <c r="BT94">
        <v>0</v>
      </c>
      <c r="BU94">
        <v>2.6925140000000001</v>
      </c>
      <c r="BV94">
        <v>1.341844</v>
      </c>
      <c r="BW94">
        <v>9.44</v>
      </c>
      <c r="BX94">
        <v>4.2581249999999997</v>
      </c>
      <c r="BY94">
        <v>0.26</v>
      </c>
      <c r="BZ94">
        <v>1.9381029999999999</v>
      </c>
      <c r="CA94">
        <v>3.5116909999999999</v>
      </c>
      <c r="CB94">
        <v>1.89</v>
      </c>
      <c r="CC94">
        <v>0.79</v>
      </c>
      <c r="CD94">
        <v>1.81</v>
      </c>
      <c r="CE94">
        <v>0.91</v>
      </c>
      <c r="CF94">
        <v>0.18</v>
      </c>
      <c r="CG94">
        <v>2.08</v>
      </c>
      <c r="CH94">
        <v>0</v>
      </c>
      <c r="CI94">
        <v>7.24</v>
      </c>
      <c r="CJ94">
        <v>1.92</v>
      </c>
      <c r="CK94">
        <v>1.61</v>
      </c>
      <c r="CL94">
        <v>5.3137020000000001</v>
      </c>
      <c r="CM94">
        <v>0.935114</v>
      </c>
      <c r="CN94">
        <v>3.542468</v>
      </c>
      <c r="CO94">
        <v>3</v>
      </c>
      <c r="CP94">
        <v>0.99528000000000005</v>
      </c>
      <c r="CQ94">
        <v>2.7933970000000001</v>
      </c>
      <c r="CR94">
        <v>3.52</v>
      </c>
      <c r="CS94">
        <v>2.0285570000000002</v>
      </c>
      <c r="CT94">
        <v>1.9429620000000001</v>
      </c>
      <c r="CU94">
        <v>1.6513610000000001</v>
      </c>
      <c r="CV94">
        <v>1.341844</v>
      </c>
      <c r="CW94">
        <v>1.327531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84.844900999999965</v>
      </c>
    </row>
    <row r="95" spans="1:114">
      <c r="A95" t="s">
        <v>137</v>
      </c>
      <c r="B95">
        <v>0</v>
      </c>
      <c r="C95">
        <v>0</v>
      </c>
      <c r="D95">
        <v>5.48</v>
      </c>
      <c r="E95">
        <v>0</v>
      </c>
      <c r="F95">
        <v>0</v>
      </c>
      <c r="G95">
        <v>22.62</v>
      </c>
      <c r="H95">
        <v>0</v>
      </c>
      <c r="I95">
        <v>97.726500000000001</v>
      </c>
      <c r="J95">
        <v>1.143</v>
      </c>
      <c r="K95">
        <v>687.84215500000005</v>
      </c>
      <c r="L95">
        <v>437.60275000000001</v>
      </c>
      <c r="M95">
        <v>92.92</v>
      </c>
      <c r="N95">
        <v>119.15625</v>
      </c>
      <c r="O95">
        <v>62.395311999999997</v>
      </c>
      <c r="P95">
        <v>127.262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20.731850000000001</v>
      </c>
      <c r="W95">
        <v>33.991999999999997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27.431999999999999</v>
      </c>
      <c r="AG95">
        <v>43.256799999999998</v>
      </c>
      <c r="AH95">
        <v>0</v>
      </c>
      <c r="AI95">
        <v>0</v>
      </c>
      <c r="AJ95">
        <v>0</v>
      </c>
      <c r="AK95">
        <v>54.177999999999997</v>
      </c>
      <c r="AL95">
        <v>12.782</v>
      </c>
      <c r="AM95">
        <v>10.7562</v>
      </c>
      <c r="AN95">
        <v>0.80318999999999996</v>
      </c>
      <c r="AO95">
        <v>0</v>
      </c>
      <c r="AP95">
        <v>1.0247999999999999</v>
      </c>
      <c r="AQ95">
        <v>0</v>
      </c>
      <c r="AR95">
        <v>36.432000000000002</v>
      </c>
      <c r="AS95">
        <v>23.541</v>
      </c>
      <c r="AT95">
        <v>11.2476</v>
      </c>
      <c r="AU95">
        <v>0</v>
      </c>
      <c r="AV95">
        <v>41.209600000000002</v>
      </c>
      <c r="AW95">
        <v>54.061799999999998</v>
      </c>
      <c r="AX95">
        <v>1.143</v>
      </c>
      <c r="AY95">
        <v>0</v>
      </c>
      <c r="AZ95">
        <f t="shared" si="3"/>
        <v>84.844900999999965</v>
      </c>
      <c r="BA95">
        <f t="shared" si="4"/>
        <v>2700.0431470000008</v>
      </c>
      <c r="BD95">
        <v>4.2938999999999998</v>
      </c>
      <c r="BE95">
        <v>0</v>
      </c>
      <c r="BF95">
        <v>2.0660999999999999E-2</v>
      </c>
      <c r="BG95">
        <v>0</v>
      </c>
      <c r="BH95">
        <v>3.7160000000000001E-3</v>
      </c>
      <c r="BI95">
        <v>0.85432200000000003</v>
      </c>
      <c r="BJ95">
        <v>0</v>
      </c>
      <c r="BK95">
        <v>0</v>
      </c>
      <c r="BL95">
        <v>0</v>
      </c>
      <c r="BM95">
        <v>0</v>
      </c>
      <c r="BN95">
        <v>1.5341E-2</v>
      </c>
      <c r="BO95">
        <v>2.02</v>
      </c>
      <c r="BP95">
        <v>2.19</v>
      </c>
      <c r="BQ95">
        <v>3.542468</v>
      </c>
      <c r="BR95">
        <v>0</v>
      </c>
      <c r="BS95">
        <v>1.64</v>
      </c>
      <c r="BT95">
        <v>0</v>
      </c>
      <c r="BU95">
        <v>2.6925140000000001</v>
      </c>
      <c r="BV95">
        <v>1.341844</v>
      </c>
      <c r="BW95">
        <v>9.44</v>
      </c>
      <c r="BX95">
        <v>4.2581249999999997</v>
      </c>
      <c r="BY95">
        <v>0.26</v>
      </c>
      <c r="BZ95">
        <v>1.9381029999999999</v>
      </c>
      <c r="CA95">
        <v>3.5116909999999999</v>
      </c>
      <c r="CB95">
        <v>1.89</v>
      </c>
      <c r="CC95">
        <v>0.79</v>
      </c>
      <c r="CD95">
        <v>1.81</v>
      </c>
      <c r="CE95">
        <v>0.91</v>
      </c>
      <c r="CF95">
        <v>0.18</v>
      </c>
      <c r="CG95">
        <v>2.08</v>
      </c>
      <c r="CH95">
        <v>0</v>
      </c>
      <c r="CI95">
        <v>7.24</v>
      </c>
      <c r="CJ95">
        <v>1.92</v>
      </c>
      <c r="CK95">
        <v>1.61</v>
      </c>
      <c r="CL95">
        <v>5.3137020000000001</v>
      </c>
      <c r="CM95">
        <v>0.935114</v>
      </c>
      <c r="CN95">
        <v>3.542468</v>
      </c>
      <c r="CO95">
        <v>3</v>
      </c>
      <c r="CP95">
        <v>0.99528000000000005</v>
      </c>
      <c r="CQ95">
        <v>2.7933970000000001</v>
      </c>
      <c r="CR95">
        <v>3.52</v>
      </c>
      <c r="CS95">
        <v>2.0285570000000002</v>
      </c>
      <c r="CT95">
        <v>1.9429620000000001</v>
      </c>
      <c r="CU95">
        <v>1.6513610000000001</v>
      </c>
      <c r="CV95">
        <v>1.341844</v>
      </c>
      <c r="CW95">
        <v>1.327531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84.844900999999965</v>
      </c>
    </row>
    <row r="96" spans="1:114">
      <c r="A96" t="s">
        <v>138</v>
      </c>
      <c r="B96">
        <v>0</v>
      </c>
      <c r="C96">
        <v>0</v>
      </c>
      <c r="D96">
        <v>5.48</v>
      </c>
      <c r="E96">
        <v>0</v>
      </c>
      <c r="F96">
        <v>0</v>
      </c>
      <c r="G96">
        <v>22.62</v>
      </c>
      <c r="H96">
        <v>0</v>
      </c>
      <c r="I96">
        <v>97.726500000000001</v>
      </c>
      <c r="J96">
        <v>1.143</v>
      </c>
      <c r="K96">
        <v>687.84215500000005</v>
      </c>
      <c r="L96">
        <v>437.60275000000001</v>
      </c>
      <c r="M96">
        <v>92.92</v>
      </c>
      <c r="N96">
        <v>119.15625</v>
      </c>
      <c r="O96">
        <v>62.395311999999997</v>
      </c>
      <c r="P96">
        <v>127.262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20.731850000000001</v>
      </c>
      <c r="W96">
        <v>33.991999999999997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27.431999999999999</v>
      </c>
      <c r="AG96">
        <v>43.256799999999998</v>
      </c>
      <c r="AH96">
        <v>0</v>
      </c>
      <c r="AI96">
        <v>0</v>
      </c>
      <c r="AJ96">
        <v>0</v>
      </c>
      <c r="AK96">
        <v>54.177999999999997</v>
      </c>
      <c r="AL96">
        <v>12.782</v>
      </c>
      <c r="AM96">
        <v>10.7562</v>
      </c>
      <c r="AN96">
        <v>0.80318999999999996</v>
      </c>
      <c r="AO96">
        <v>0</v>
      </c>
      <c r="AP96">
        <v>1.0247999999999999</v>
      </c>
      <c r="AQ96">
        <v>0</v>
      </c>
      <c r="AR96">
        <v>36.432000000000002</v>
      </c>
      <c r="AS96">
        <v>23.541</v>
      </c>
      <c r="AT96">
        <v>11.2476</v>
      </c>
      <c r="AU96">
        <v>0</v>
      </c>
      <c r="AV96">
        <v>41.209600000000002</v>
      </c>
      <c r="AW96">
        <v>54.061799999999998</v>
      </c>
      <c r="AX96">
        <v>1.143</v>
      </c>
      <c r="AY96">
        <v>0</v>
      </c>
      <c r="AZ96">
        <f t="shared" si="3"/>
        <v>84.47848799999997</v>
      </c>
      <c r="BA96">
        <f t="shared" si="4"/>
        <v>2699.6767340000006</v>
      </c>
      <c r="BD96">
        <v>4.2938999999999998</v>
      </c>
      <c r="BE96">
        <v>0</v>
      </c>
      <c r="BF96">
        <v>2.0660999999999999E-2</v>
      </c>
      <c r="BG96">
        <v>0</v>
      </c>
      <c r="BH96">
        <v>3.7160000000000001E-3</v>
      </c>
      <c r="BI96">
        <v>0.85432200000000003</v>
      </c>
      <c r="BJ96">
        <v>0</v>
      </c>
      <c r="BK96">
        <v>0</v>
      </c>
      <c r="BL96">
        <v>0</v>
      </c>
      <c r="BM96">
        <v>0</v>
      </c>
      <c r="BN96">
        <v>1.5341E-2</v>
      </c>
      <c r="BO96">
        <v>2.02</v>
      </c>
      <c r="BP96">
        <v>2.19</v>
      </c>
      <c r="BQ96">
        <v>3.1760549999999999</v>
      </c>
      <c r="BR96">
        <v>0</v>
      </c>
      <c r="BS96">
        <v>1.64</v>
      </c>
      <c r="BT96">
        <v>0</v>
      </c>
      <c r="BU96">
        <v>2.6925140000000001</v>
      </c>
      <c r="BV96">
        <v>1.341844</v>
      </c>
      <c r="BW96">
        <v>9.44</v>
      </c>
      <c r="BX96">
        <v>4.2581249999999997</v>
      </c>
      <c r="BY96">
        <v>0.26</v>
      </c>
      <c r="BZ96">
        <v>1.9381029999999999</v>
      </c>
      <c r="CA96">
        <v>3.5116909999999999</v>
      </c>
      <c r="CB96">
        <v>1.89</v>
      </c>
      <c r="CC96">
        <v>0.79</v>
      </c>
      <c r="CD96">
        <v>1.81</v>
      </c>
      <c r="CE96">
        <v>0.91</v>
      </c>
      <c r="CF96">
        <v>0.18</v>
      </c>
      <c r="CG96">
        <v>2.08</v>
      </c>
      <c r="CH96">
        <v>0</v>
      </c>
      <c r="CI96">
        <v>7.24</v>
      </c>
      <c r="CJ96">
        <v>1.92</v>
      </c>
      <c r="CK96">
        <v>1.61</v>
      </c>
      <c r="CL96">
        <v>5.3137020000000001</v>
      </c>
      <c r="CM96">
        <v>0.935114</v>
      </c>
      <c r="CN96">
        <v>3.542468</v>
      </c>
      <c r="CO96">
        <v>3</v>
      </c>
      <c r="CP96">
        <v>0.99528000000000005</v>
      </c>
      <c r="CQ96">
        <v>2.7933970000000001</v>
      </c>
      <c r="CR96">
        <v>3.52</v>
      </c>
      <c r="CS96">
        <v>2.0285570000000002</v>
      </c>
      <c r="CT96">
        <v>1.9429620000000001</v>
      </c>
      <c r="CU96">
        <v>1.6513610000000001</v>
      </c>
      <c r="CV96">
        <v>1.341844</v>
      </c>
      <c r="CW96">
        <v>1.327531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84.47848799999997</v>
      </c>
    </row>
    <row r="97" spans="1:114">
      <c r="A97" t="s">
        <v>139</v>
      </c>
      <c r="B97">
        <v>0</v>
      </c>
      <c r="C97">
        <v>0</v>
      </c>
      <c r="D97">
        <v>5.48</v>
      </c>
      <c r="E97">
        <v>0</v>
      </c>
      <c r="F97">
        <v>0</v>
      </c>
      <c r="G97">
        <v>22.62</v>
      </c>
      <c r="H97">
        <v>0</v>
      </c>
      <c r="I97">
        <v>97.726500000000001</v>
      </c>
      <c r="J97">
        <v>1.143</v>
      </c>
      <c r="K97">
        <v>687.84215500000005</v>
      </c>
      <c r="L97">
        <v>437.60275000000001</v>
      </c>
      <c r="M97">
        <v>92.92</v>
      </c>
      <c r="N97">
        <v>119.15625</v>
      </c>
      <c r="O97">
        <v>62.395311999999997</v>
      </c>
      <c r="P97">
        <v>127.262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20.731850000000001</v>
      </c>
      <c r="W97">
        <v>33.991999999999997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27.431999999999999</v>
      </c>
      <c r="AG97">
        <v>43.256799999999998</v>
      </c>
      <c r="AH97">
        <v>0</v>
      </c>
      <c r="AI97">
        <v>0</v>
      </c>
      <c r="AJ97">
        <v>0</v>
      </c>
      <c r="AK97">
        <v>54.177999999999997</v>
      </c>
      <c r="AL97">
        <v>2.5564</v>
      </c>
      <c r="AM97">
        <v>10.7562</v>
      </c>
      <c r="AN97">
        <v>0.80318999999999996</v>
      </c>
      <c r="AO97">
        <v>0</v>
      </c>
      <c r="AP97">
        <v>1.0247999999999999</v>
      </c>
      <c r="AQ97">
        <v>0</v>
      </c>
      <c r="AR97">
        <v>36.432000000000002</v>
      </c>
      <c r="AS97">
        <v>21.523199999999999</v>
      </c>
      <c r="AT97">
        <v>11.2476</v>
      </c>
      <c r="AU97">
        <v>0</v>
      </c>
      <c r="AV97">
        <v>41.209600000000002</v>
      </c>
      <c r="AW97">
        <v>54.061799999999998</v>
      </c>
      <c r="AX97">
        <v>1.143</v>
      </c>
      <c r="AY97">
        <v>0</v>
      </c>
      <c r="AZ97">
        <f t="shared" si="3"/>
        <v>83.940318999999974</v>
      </c>
      <c r="BA97">
        <f t="shared" si="4"/>
        <v>2686.8951650000004</v>
      </c>
      <c r="BD97">
        <v>4.2938999999999998</v>
      </c>
      <c r="BE97">
        <v>0</v>
      </c>
      <c r="BF97">
        <v>2.0660999999999999E-2</v>
      </c>
      <c r="BG97">
        <v>0</v>
      </c>
      <c r="BH97">
        <v>3.7160000000000001E-3</v>
      </c>
      <c r="BI97">
        <v>0.85432200000000003</v>
      </c>
      <c r="BJ97">
        <v>0</v>
      </c>
      <c r="BK97">
        <v>0</v>
      </c>
      <c r="BL97">
        <v>0</v>
      </c>
      <c r="BM97">
        <v>0</v>
      </c>
      <c r="BN97">
        <v>1.5341E-2</v>
      </c>
      <c r="BO97">
        <v>2.02</v>
      </c>
      <c r="BP97">
        <v>2.19</v>
      </c>
      <c r="BQ97">
        <v>2.637886</v>
      </c>
      <c r="BR97">
        <v>0</v>
      </c>
      <c r="BS97">
        <v>1.64</v>
      </c>
      <c r="BT97">
        <v>0</v>
      </c>
      <c r="BU97">
        <v>2.6925140000000001</v>
      </c>
      <c r="BV97">
        <v>1.341844</v>
      </c>
      <c r="BW97">
        <v>9.44</v>
      </c>
      <c r="BX97">
        <v>4.2581249999999997</v>
      </c>
      <c r="BY97">
        <v>0.26</v>
      </c>
      <c r="BZ97">
        <v>1.9381029999999999</v>
      </c>
      <c r="CA97">
        <v>3.5116909999999999</v>
      </c>
      <c r="CB97">
        <v>1.89</v>
      </c>
      <c r="CC97">
        <v>0.79</v>
      </c>
      <c r="CD97">
        <v>1.81</v>
      </c>
      <c r="CE97">
        <v>0.91</v>
      </c>
      <c r="CF97">
        <v>0.18</v>
      </c>
      <c r="CG97">
        <v>2.08</v>
      </c>
      <c r="CH97">
        <v>0</v>
      </c>
      <c r="CI97">
        <v>7.24</v>
      </c>
      <c r="CJ97">
        <v>1.92</v>
      </c>
      <c r="CK97">
        <v>1.61</v>
      </c>
      <c r="CL97">
        <v>5.3137020000000001</v>
      </c>
      <c r="CM97">
        <v>0.935114</v>
      </c>
      <c r="CN97">
        <v>3.542468</v>
      </c>
      <c r="CO97">
        <v>3</v>
      </c>
      <c r="CP97">
        <v>0.99528000000000005</v>
      </c>
      <c r="CQ97">
        <v>2.7933970000000001</v>
      </c>
      <c r="CR97">
        <v>3.52</v>
      </c>
      <c r="CS97">
        <v>2.0285570000000002</v>
      </c>
      <c r="CT97">
        <v>1.9429620000000001</v>
      </c>
      <c r="CU97">
        <v>1.6513610000000001</v>
      </c>
      <c r="CV97">
        <v>1.341844</v>
      </c>
      <c r="CW97">
        <v>1.327531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83.940318999999974</v>
      </c>
    </row>
    <row r="98" spans="1:114">
      <c r="A98" t="s">
        <v>140</v>
      </c>
      <c r="B98">
        <v>0</v>
      </c>
      <c r="C98">
        <v>0</v>
      </c>
      <c r="D98">
        <v>5.48</v>
      </c>
      <c r="E98">
        <v>0</v>
      </c>
      <c r="F98">
        <v>0</v>
      </c>
      <c r="G98">
        <v>22.62</v>
      </c>
      <c r="H98">
        <v>0</v>
      </c>
      <c r="I98">
        <v>97.726500000000001</v>
      </c>
      <c r="J98">
        <v>1.143</v>
      </c>
      <c r="K98">
        <v>687.84215500000005</v>
      </c>
      <c r="L98">
        <v>437.60275000000001</v>
      </c>
      <c r="M98">
        <v>92.92</v>
      </c>
      <c r="N98">
        <v>119.15625</v>
      </c>
      <c r="O98">
        <v>62.395311999999997</v>
      </c>
      <c r="P98">
        <v>127.262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20.731850000000001</v>
      </c>
      <c r="W98">
        <v>33.991999999999997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18.491199999999999</v>
      </c>
      <c r="AG98">
        <v>43.256799999999998</v>
      </c>
      <c r="AH98">
        <v>0</v>
      </c>
      <c r="AI98">
        <v>0</v>
      </c>
      <c r="AJ98">
        <v>0</v>
      </c>
      <c r="AK98">
        <v>54.177999999999997</v>
      </c>
      <c r="AL98">
        <v>2.5564</v>
      </c>
      <c r="AM98">
        <v>10.7562</v>
      </c>
      <c r="AN98">
        <v>0.80318999999999996</v>
      </c>
      <c r="AO98">
        <v>0</v>
      </c>
      <c r="AP98">
        <v>1.0247999999999999</v>
      </c>
      <c r="AQ98">
        <v>0</v>
      </c>
      <c r="AR98">
        <v>36.432000000000002</v>
      </c>
      <c r="AS98">
        <v>21.523199999999999</v>
      </c>
      <c r="AT98">
        <v>11.2476</v>
      </c>
      <c r="AU98">
        <v>0</v>
      </c>
      <c r="AV98">
        <v>41.209600000000002</v>
      </c>
      <c r="AW98">
        <v>54.061799999999998</v>
      </c>
      <c r="AX98">
        <v>1.143</v>
      </c>
      <c r="AY98">
        <v>0</v>
      </c>
      <c r="AZ98">
        <f t="shared" si="3"/>
        <v>83.402149999999978</v>
      </c>
      <c r="BA98">
        <f t="shared" si="4"/>
        <v>2677.4161960000006</v>
      </c>
      <c r="BD98">
        <v>4.2938999999999998</v>
      </c>
      <c r="BE98">
        <v>0</v>
      </c>
      <c r="BF98">
        <v>2.0660999999999999E-2</v>
      </c>
      <c r="BG98">
        <v>0</v>
      </c>
      <c r="BH98">
        <v>3.7160000000000001E-3</v>
      </c>
      <c r="BI98">
        <v>0.85432200000000003</v>
      </c>
      <c r="BJ98">
        <v>0</v>
      </c>
      <c r="BK98">
        <v>0</v>
      </c>
      <c r="BL98">
        <v>0</v>
      </c>
      <c r="BM98">
        <v>0</v>
      </c>
      <c r="BN98">
        <v>1.5341E-2</v>
      </c>
      <c r="BO98">
        <v>2.02</v>
      </c>
      <c r="BP98">
        <v>2.19</v>
      </c>
      <c r="BQ98">
        <v>2.0997170000000001</v>
      </c>
      <c r="BR98">
        <v>0</v>
      </c>
      <c r="BS98">
        <v>1.64</v>
      </c>
      <c r="BT98">
        <v>0</v>
      </c>
      <c r="BU98">
        <v>2.6925140000000001</v>
      </c>
      <c r="BV98">
        <v>1.341844</v>
      </c>
      <c r="BW98">
        <v>9.44</v>
      </c>
      <c r="BX98">
        <v>4.2581249999999997</v>
      </c>
      <c r="BY98">
        <v>0.26</v>
      </c>
      <c r="BZ98">
        <v>1.9381029999999999</v>
      </c>
      <c r="CA98">
        <v>3.5116909999999999</v>
      </c>
      <c r="CB98">
        <v>1.89</v>
      </c>
      <c r="CC98">
        <v>0.79</v>
      </c>
      <c r="CD98">
        <v>1.81</v>
      </c>
      <c r="CE98">
        <v>0.91</v>
      </c>
      <c r="CF98">
        <v>0.18</v>
      </c>
      <c r="CG98">
        <v>2.08</v>
      </c>
      <c r="CH98">
        <v>0</v>
      </c>
      <c r="CI98">
        <v>7.24</v>
      </c>
      <c r="CJ98">
        <v>1.92</v>
      </c>
      <c r="CK98">
        <v>1.61</v>
      </c>
      <c r="CL98">
        <v>5.3137020000000001</v>
      </c>
      <c r="CM98">
        <v>0.935114</v>
      </c>
      <c r="CN98">
        <v>3.542468</v>
      </c>
      <c r="CO98">
        <v>3</v>
      </c>
      <c r="CP98">
        <v>0.99528000000000005</v>
      </c>
      <c r="CQ98">
        <v>2.7933970000000001</v>
      </c>
      <c r="CR98">
        <v>3.52</v>
      </c>
      <c r="CS98">
        <v>2.0285570000000002</v>
      </c>
      <c r="CT98">
        <v>1.9429620000000001</v>
      </c>
      <c r="CU98">
        <v>1.6513610000000001</v>
      </c>
      <c r="CV98">
        <v>1.341844</v>
      </c>
      <c r="CW98">
        <v>1.327531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83.402149999999978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0.13152000000000019</v>
      </c>
      <c r="E99">
        <f t="shared" si="6"/>
        <v>0</v>
      </c>
      <c r="F99">
        <f t="shared" si="6"/>
        <v>0</v>
      </c>
      <c r="G99">
        <f t="shared" si="6"/>
        <v>0.54287999999999859</v>
      </c>
      <c r="H99">
        <f t="shared" si="6"/>
        <v>0</v>
      </c>
      <c r="I99">
        <f t="shared" si="6"/>
        <v>2.3317200000000002</v>
      </c>
      <c r="J99">
        <f t="shared" si="6"/>
        <v>2.7432000000000012E-2</v>
      </c>
      <c r="K99">
        <f t="shared" si="6"/>
        <v>16.508211719999974</v>
      </c>
      <c r="L99">
        <f t="shared" si="6"/>
        <v>10.502465999999975</v>
      </c>
      <c r="M99">
        <f t="shared" si="6"/>
        <v>2.2300800000000014</v>
      </c>
      <c r="N99">
        <f t="shared" si="6"/>
        <v>2.85975</v>
      </c>
      <c r="O99">
        <f t="shared" si="6"/>
        <v>1.4974874879999986</v>
      </c>
      <c r="P99">
        <f t="shared" si="6"/>
        <v>3.0542880000000032</v>
      </c>
      <c r="Q99">
        <f t="shared" si="6"/>
        <v>0.52651872000000055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8.3753999999999849</v>
      </c>
      <c r="V99">
        <f t="shared" si="6"/>
        <v>0.49756439999999885</v>
      </c>
      <c r="W99">
        <f t="shared" si="6"/>
        <v>0.83074323500000125</v>
      </c>
      <c r="X99">
        <f t="shared" si="6"/>
        <v>3.540375</v>
      </c>
      <c r="Y99">
        <f t="shared" si="6"/>
        <v>0</v>
      </c>
      <c r="Z99">
        <f t="shared" si="6"/>
        <v>0.13433090000000017</v>
      </c>
      <c r="AA99">
        <f t="shared" si="6"/>
        <v>0.15797787999999996</v>
      </c>
      <c r="AB99">
        <f t="shared" si="6"/>
        <v>0.18401965199999995</v>
      </c>
      <c r="AC99">
        <f t="shared" si="6"/>
        <v>0.11095659700000003</v>
      </c>
      <c r="AD99">
        <f t="shared" si="6"/>
        <v>0.10915494999999999</v>
      </c>
      <c r="AE99">
        <f t="shared" si="6"/>
        <v>0</v>
      </c>
      <c r="AF99">
        <f t="shared" si="6"/>
        <v>0.39415720000000015</v>
      </c>
      <c r="AG99">
        <f t="shared" si="6"/>
        <v>1.0381632000000021</v>
      </c>
      <c r="AH99">
        <f t="shared" si="6"/>
        <v>0.56665999999999983</v>
      </c>
      <c r="AI99">
        <f t="shared" si="6"/>
        <v>2.7698999999999991E-2</v>
      </c>
      <c r="AJ99">
        <f t="shared" si="6"/>
        <v>0</v>
      </c>
      <c r="AK99">
        <f t="shared" si="6"/>
        <v>1.3002719999999979</v>
      </c>
      <c r="AL99">
        <f t="shared" si="6"/>
        <v>0.38009020000000004</v>
      </c>
      <c r="AM99">
        <f t="shared" si="6"/>
        <v>0.25814880000000034</v>
      </c>
      <c r="AN99">
        <f t="shared" si="6"/>
        <v>1.911984000000002E-2</v>
      </c>
      <c r="AO99">
        <f t="shared" si="6"/>
        <v>0</v>
      </c>
      <c r="AP99">
        <f t="shared" si="6"/>
        <v>1.7357549999999996E-2</v>
      </c>
      <c r="AQ99">
        <f t="shared" si="6"/>
        <v>0.41910000000000003</v>
      </c>
      <c r="AR99">
        <f t="shared" si="6"/>
        <v>0.85791839999999797</v>
      </c>
      <c r="AS99">
        <f t="shared" si="6"/>
        <v>0.6562558200000006</v>
      </c>
      <c r="AT99">
        <f t="shared" si="6"/>
        <v>0.26994240000000019</v>
      </c>
      <c r="AU99">
        <f t="shared" si="6"/>
        <v>0</v>
      </c>
      <c r="AV99">
        <f t="shared" si="6"/>
        <v>0.98420800000000108</v>
      </c>
      <c r="AW99">
        <f t="shared" si="6"/>
        <v>1.2974832000000012</v>
      </c>
      <c r="AX99">
        <f t="shared" si="6"/>
        <v>2.7432000000000012E-2</v>
      </c>
      <c r="AY99">
        <f t="shared" si="6"/>
        <v>0</v>
      </c>
      <c r="AZ99">
        <f t="shared" si="6"/>
        <v>2.0297387139999996</v>
      </c>
      <c r="BA99">
        <f>SUM(B99:AZ99)</f>
        <v>66.37733168199992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4.9463300000000007E-4</v>
      </c>
      <c r="BG99">
        <f t="shared" si="7"/>
        <v>0</v>
      </c>
      <c r="BH99">
        <f t="shared" si="7"/>
        <v>8.9183999999999938E-5</v>
      </c>
      <c r="BI99">
        <f t="shared" si="7"/>
        <v>2.0503728000000009E-2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3.664280000000004E-4</v>
      </c>
      <c r="BO99">
        <f t="shared" si="8"/>
        <v>4.8480000000000058E-2</v>
      </c>
      <c r="BP99">
        <f t="shared" si="8"/>
        <v>5.2559999999999961E-2</v>
      </c>
      <c r="BQ99">
        <f t="shared" si="8"/>
        <v>8.4340795500000038E-2</v>
      </c>
      <c r="BR99">
        <f t="shared" si="8"/>
        <v>2.4195079999999999E-3</v>
      </c>
      <c r="BS99">
        <f t="shared" si="8"/>
        <v>3.9234999999999944E-2</v>
      </c>
      <c r="BT99">
        <f t="shared" si="8"/>
        <v>4.1370000000000001E-3</v>
      </c>
      <c r="BU99">
        <f t="shared" si="8"/>
        <v>6.4620335999999876E-2</v>
      </c>
      <c r="BV99">
        <f t="shared" si="8"/>
        <v>3.2204255999999952E-2</v>
      </c>
      <c r="BW99">
        <f t="shared" si="8"/>
        <v>0.22500000000000051</v>
      </c>
      <c r="BX99">
        <f t="shared" si="8"/>
        <v>6.5845511000000051E-2</v>
      </c>
      <c r="BY99">
        <f t="shared" si="8"/>
        <v>6.2400000000000112E-3</v>
      </c>
      <c r="BZ99">
        <f t="shared" si="8"/>
        <v>4.6514472000000064E-2</v>
      </c>
      <c r="CA99">
        <f t="shared" si="8"/>
        <v>8.4280584000000019E-2</v>
      </c>
      <c r="CB99">
        <f t="shared" si="8"/>
        <v>4.5379999999999913E-2</v>
      </c>
      <c r="CC99">
        <f t="shared" si="8"/>
        <v>1.9202500000000029E-2</v>
      </c>
      <c r="CD99">
        <f t="shared" si="8"/>
        <v>4.3820000000000026E-2</v>
      </c>
      <c r="CE99">
        <f t="shared" si="8"/>
        <v>2.1554999999999977E-2</v>
      </c>
      <c r="CF99">
        <f t="shared" si="8"/>
        <v>4.2199999999999981E-3</v>
      </c>
      <c r="CG99">
        <f t="shared" si="8"/>
        <v>8.0754999999999966E-2</v>
      </c>
      <c r="CH99">
        <f t="shared" si="8"/>
        <v>4.5345999999999989E-3</v>
      </c>
      <c r="CI99">
        <f t="shared" si="8"/>
        <v>0.17376000000000016</v>
      </c>
      <c r="CJ99">
        <f t="shared" si="8"/>
        <v>4.6079999999999934E-2</v>
      </c>
      <c r="CK99">
        <f t="shared" si="8"/>
        <v>3.8640000000000049E-2</v>
      </c>
      <c r="CL99">
        <f t="shared" si="8"/>
        <v>0.12752884799999981</v>
      </c>
      <c r="CM99">
        <f t="shared" si="8"/>
        <v>2.2442735999999974E-2</v>
      </c>
      <c r="CN99">
        <f t="shared" si="8"/>
        <v>8.5019232000000028E-2</v>
      </c>
      <c r="CO99">
        <f t="shared" si="8"/>
        <v>7.1999999999999995E-2</v>
      </c>
      <c r="CP99">
        <f t="shared" si="8"/>
        <v>2.3886719999999965E-2</v>
      </c>
      <c r="CQ99">
        <f t="shared" si="8"/>
        <v>6.7041528000000017E-2</v>
      </c>
      <c r="CR99">
        <f t="shared" si="8"/>
        <v>8.4479999999999972E-2</v>
      </c>
      <c r="CS99">
        <f t="shared" si="8"/>
        <v>4.8156658500000074E-2</v>
      </c>
      <c r="CT99">
        <f t="shared" si="8"/>
        <v>4.6631087999999918E-2</v>
      </c>
      <c r="CU99">
        <f t="shared" si="8"/>
        <v>3.880697900000004E-2</v>
      </c>
      <c r="CV99">
        <f t="shared" si="8"/>
        <v>2.3552044999999987E-2</v>
      </c>
      <c r="CW99">
        <f t="shared" si="8"/>
        <v>3.1860743999999927E-2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2.0297387139999996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A3" activePane="bottomRight" state="frozen"/>
      <selection sqref="A1:D35"/>
      <selection pane="topRight" sqref="A1:D35"/>
      <selection pane="bottomLeft" sqref="A1:D35"/>
      <selection pane="bottomRight" activeCell="AL3" sqref="AL3:AL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359.761594</v>
      </c>
      <c r="L3">
        <v>226.589743</v>
      </c>
      <c r="M3">
        <v>89.240368000000004</v>
      </c>
      <c r="N3">
        <v>114.437662</v>
      </c>
      <c r="O3">
        <v>59.924458000000001</v>
      </c>
      <c r="P3">
        <v>118.126127</v>
      </c>
      <c r="Q3">
        <v>11.533498</v>
      </c>
      <c r="R3">
        <v>29.811872000000001</v>
      </c>
      <c r="S3">
        <v>14.302661000000001</v>
      </c>
      <c r="T3">
        <v>0.53782399999999997</v>
      </c>
      <c r="U3">
        <v>335.15559000000002</v>
      </c>
      <c r="V3">
        <v>11.165034</v>
      </c>
      <c r="W3">
        <v>22.895168000000002</v>
      </c>
      <c r="X3">
        <v>92.724767999999997</v>
      </c>
      <c r="Y3">
        <v>0</v>
      </c>
      <c r="Z3">
        <v>6.29427</v>
      </c>
      <c r="AA3">
        <v>0</v>
      </c>
      <c r="AB3">
        <v>0</v>
      </c>
      <c r="AC3">
        <v>0</v>
      </c>
      <c r="AD3">
        <v>0</v>
      </c>
      <c r="AE3">
        <v>0</v>
      </c>
      <c r="AF3">
        <v>8.781898</v>
      </c>
      <c r="AG3">
        <v>41.543830999999997</v>
      </c>
      <c r="AH3">
        <v>0</v>
      </c>
      <c r="AI3">
        <v>0</v>
      </c>
      <c r="AJ3">
        <v>0</v>
      </c>
      <c r="AK3">
        <v>52.032550999999998</v>
      </c>
      <c r="AL3">
        <v>2.4551669999999999</v>
      </c>
      <c r="AM3">
        <v>10.330254</v>
      </c>
      <c r="AN3">
        <v>0.56442700000000001</v>
      </c>
      <c r="AO3">
        <v>0</v>
      </c>
      <c r="AP3">
        <v>0.73816300000000001</v>
      </c>
      <c r="AQ3">
        <v>0</v>
      </c>
      <c r="AR3">
        <v>37.321911999999998</v>
      </c>
      <c r="AS3">
        <v>31.264707999999999</v>
      </c>
      <c r="AT3">
        <v>10.802194999999999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65.255628000000002</v>
      </c>
      <c r="BA3">
        <f>SUM(B3:AZ3)</f>
        <v>1753.591371</v>
      </c>
      <c r="BD3">
        <v>6.95</v>
      </c>
      <c r="BE3">
        <v>1.84</v>
      </c>
      <c r="BF3">
        <v>0.96</v>
      </c>
      <c r="BG3">
        <v>1.55</v>
      </c>
      <c r="BH3">
        <v>0</v>
      </c>
      <c r="BI3">
        <v>0.76</v>
      </c>
      <c r="BJ3">
        <v>1.72</v>
      </c>
      <c r="BK3">
        <v>1.82</v>
      </c>
      <c r="BL3">
        <v>0</v>
      </c>
      <c r="BM3">
        <v>0.17</v>
      </c>
      <c r="BN3">
        <v>0.96</v>
      </c>
      <c r="BO3">
        <v>3.62</v>
      </c>
      <c r="BP3">
        <v>0.25</v>
      </c>
      <c r="BQ3">
        <v>1.94</v>
      </c>
      <c r="BR3">
        <v>2.1</v>
      </c>
      <c r="BS3">
        <v>1.58</v>
      </c>
      <c r="BT3">
        <v>2.58589</v>
      </c>
      <c r="BU3">
        <v>1.288707</v>
      </c>
      <c r="BV3">
        <v>1.9275009999999999</v>
      </c>
      <c r="BW3">
        <v>1.8660209999999999</v>
      </c>
      <c r="BX3">
        <v>1.5257400000000001</v>
      </c>
      <c r="BY3">
        <v>0</v>
      </c>
      <c r="BZ3">
        <v>1.274961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9.9999999999999995E-7</v>
      </c>
      <c r="CH3">
        <v>0</v>
      </c>
      <c r="CI3">
        <v>0</v>
      </c>
      <c r="CJ3">
        <v>5.1032789999999997</v>
      </c>
      <c r="CK3">
        <v>0.89808299999999996</v>
      </c>
      <c r="CL3">
        <v>1.861354</v>
      </c>
      <c r="CM3">
        <v>3.3726280000000002</v>
      </c>
      <c r="CN3">
        <v>3.4021859999999999</v>
      </c>
      <c r="CO3">
        <v>4.1238619999999999</v>
      </c>
      <c r="CP3">
        <v>1.976593</v>
      </c>
      <c r="CQ3">
        <v>3.4021859999999999</v>
      </c>
      <c r="CR3">
        <v>0.82049099999999997</v>
      </c>
      <c r="CS3">
        <v>2.6827779999999999</v>
      </c>
      <c r="CT3">
        <v>0</v>
      </c>
      <c r="CU3">
        <v>0</v>
      </c>
      <c r="CV3">
        <v>0</v>
      </c>
      <c r="CW3">
        <v>0.92336700000000005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65.255628000000002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359.75331899999998</v>
      </c>
      <c r="L4">
        <v>225.35959800000001</v>
      </c>
      <c r="M4">
        <v>89.240368000000004</v>
      </c>
      <c r="N4">
        <v>114.437662</v>
      </c>
      <c r="O4">
        <v>59.924458000000001</v>
      </c>
      <c r="P4">
        <v>118.126127</v>
      </c>
      <c r="Q4">
        <v>11.533498</v>
      </c>
      <c r="R4">
        <v>29.811872000000001</v>
      </c>
      <c r="S4">
        <v>14.293056999999999</v>
      </c>
      <c r="T4">
        <v>0.53782399999999997</v>
      </c>
      <c r="U4">
        <v>335.15559000000002</v>
      </c>
      <c r="V4">
        <v>11.165034</v>
      </c>
      <c r="W4">
        <v>22.895168000000002</v>
      </c>
      <c r="X4">
        <v>91.689483999999993</v>
      </c>
      <c r="Y4">
        <v>0</v>
      </c>
      <c r="Z4">
        <v>6.29427</v>
      </c>
      <c r="AA4">
        <v>0</v>
      </c>
      <c r="AB4">
        <v>0</v>
      </c>
      <c r="AC4">
        <v>0</v>
      </c>
      <c r="AD4">
        <v>0</v>
      </c>
      <c r="AE4">
        <v>0</v>
      </c>
      <c r="AF4">
        <v>8.781898</v>
      </c>
      <c r="AG4">
        <v>41.543830999999997</v>
      </c>
      <c r="AH4">
        <v>0</v>
      </c>
      <c r="AI4">
        <v>0</v>
      </c>
      <c r="AJ4">
        <v>0</v>
      </c>
      <c r="AK4">
        <v>52.032550999999998</v>
      </c>
      <c r="AL4">
        <v>2.4551669999999999</v>
      </c>
      <c r="AM4">
        <v>10.330254</v>
      </c>
      <c r="AN4">
        <v>0.56442700000000001</v>
      </c>
      <c r="AO4">
        <v>0</v>
      </c>
      <c r="AP4">
        <v>0.73816300000000001</v>
      </c>
      <c r="AQ4">
        <v>0</v>
      </c>
      <c r="AR4">
        <v>37.321911999999998</v>
      </c>
      <c r="AS4">
        <v>31.264707999999999</v>
      </c>
      <c r="AT4">
        <v>10.802194999999999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66.735628000000005</v>
      </c>
      <c r="BA4">
        <f t="shared" ref="BA4:BA67" si="1">SUM(B4:AZ4)</f>
        <v>1752.788063</v>
      </c>
      <c r="BD4">
        <v>6.95</v>
      </c>
      <c r="BE4">
        <v>1.84</v>
      </c>
      <c r="BF4">
        <v>0.96</v>
      </c>
      <c r="BG4">
        <v>1.55</v>
      </c>
      <c r="BH4">
        <v>0</v>
      </c>
      <c r="BI4">
        <v>0.76</v>
      </c>
      <c r="BJ4">
        <v>1.72</v>
      </c>
      <c r="BK4">
        <v>1.82</v>
      </c>
      <c r="BL4">
        <v>0</v>
      </c>
      <c r="BM4">
        <v>0.17</v>
      </c>
      <c r="BN4">
        <v>2.44</v>
      </c>
      <c r="BO4">
        <v>3.62</v>
      </c>
      <c r="BP4">
        <v>0.25</v>
      </c>
      <c r="BQ4">
        <v>1.94</v>
      </c>
      <c r="BR4">
        <v>2.1</v>
      </c>
      <c r="BS4">
        <v>1.58</v>
      </c>
      <c r="BT4">
        <v>2.58589</v>
      </c>
      <c r="BU4">
        <v>1.288707</v>
      </c>
      <c r="BV4">
        <v>1.9275009999999999</v>
      </c>
      <c r="BW4">
        <v>1.8660209999999999</v>
      </c>
      <c r="BX4">
        <v>1.5257400000000001</v>
      </c>
      <c r="BY4">
        <v>0</v>
      </c>
      <c r="BZ4">
        <v>1.274961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9.9999999999999995E-7</v>
      </c>
      <c r="CH4">
        <v>0</v>
      </c>
      <c r="CI4">
        <v>0</v>
      </c>
      <c r="CJ4">
        <v>5.1032789999999997</v>
      </c>
      <c r="CK4">
        <v>0.89808299999999996</v>
      </c>
      <c r="CL4">
        <v>1.861354</v>
      </c>
      <c r="CM4">
        <v>3.3726280000000002</v>
      </c>
      <c r="CN4">
        <v>3.4021859999999999</v>
      </c>
      <c r="CO4">
        <v>4.1238619999999999</v>
      </c>
      <c r="CP4">
        <v>1.976593</v>
      </c>
      <c r="CQ4">
        <v>3.4021859999999999</v>
      </c>
      <c r="CR4">
        <v>0.82049099999999997</v>
      </c>
      <c r="CS4">
        <v>2.6827779999999999</v>
      </c>
      <c r="CT4">
        <v>0</v>
      </c>
      <c r="CU4">
        <v>0</v>
      </c>
      <c r="CV4">
        <v>0</v>
      </c>
      <c r="CW4">
        <v>0.92336700000000005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66.735628000000005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359.772695</v>
      </c>
      <c r="L5">
        <v>225.13485499999999</v>
      </c>
      <c r="M5">
        <v>89.240368000000004</v>
      </c>
      <c r="N5">
        <v>114.437662</v>
      </c>
      <c r="O5">
        <v>59.924458000000001</v>
      </c>
      <c r="P5">
        <v>118.126127</v>
      </c>
      <c r="Q5">
        <v>11.498602</v>
      </c>
      <c r="R5">
        <v>29.898308</v>
      </c>
      <c r="S5">
        <v>14.302661000000001</v>
      </c>
      <c r="T5">
        <v>0.53782399999999997</v>
      </c>
      <c r="U5">
        <v>335.15559000000002</v>
      </c>
      <c r="V5">
        <v>11.165034</v>
      </c>
      <c r="W5">
        <v>22.895168000000002</v>
      </c>
      <c r="X5">
        <v>91.689483999999993</v>
      </c>
      <c r="Y5">
        <v>0</v>
      </c>
      <c r="Z5">
        <v>6.29427</v>
      </c>
      <c r="AA5">
        <v>0</v>
      </c>
      <c r="AB5">
        <v>0</v>
      </c>
      <c r="AC5">
        <v>0</v>
      </c>
      <c r="AD5">
        <v>0</v>
      </c>
      <c r="AE5">
        <v>0</v>
      </c>
      <c r="AF5">
        <v>8.781898</v>
      </c>
      <c r="AG5">
        <v>41.543830999999997</v>
      </c>
      <c r="AH5">
        <v>0</v>
      </c>
      <c r="AI5">
        <v>0</v>
      </c>
      <c r="AJ5">
        <v>0</v>
      </c>
      <c r="AK5">
        <v>52.032550999999998</v>
      </c>
      <c r="AL5">
        <v>2.4551669999999999</v>
      </c>
      <c r="AM5">
        <v>10.330254</v>
      </c>
      <c r="AN5">
        <v>0.56442700000000001</v>
      </c>
      <c r="AO5">
        <v>0</v>
      </c>
      <c r="AP5">
        <v>0.73816300000000001</v>
      </c>
      <c r="AQ5">
        <v>0</v>
      </c>
      <c r="AR5">
        <v>37.321911999999998</v>
      </c>
      <c r="AS5">
        <v>31.264707999999999</v>
      </c>
      <c r="AT5">
        <v>10.802194999999999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67.675628000000003</v>
      </c>
      <c r="BA5">
        <f t="shared" si="1"/>
        <v>1753.5838400000002</v>
      </c>
      <c r="BD5">
        <v>6.95</v>
      </c>
      <c r="BE5">
        <v>1.84</v>
      </c>
      <c r="BF5">
        <v>0.96</v>
      </c>
      <c r="BG5">
        <v>1.55</v>
      </c>
      <c r="BH5">
        <v>0</v>
      </c>
      <c r="BI5">
        <v>0.76</v>
      </c>
      <c r="BJ5">
        <v>1.72</v>
      </c>
      <c r="BK5">
        <v>1.82</v>
      </c>
      <c r="BL5">
        <v>0</v>
      </c>
      <c r="BM5">
        <v>0.17</v>
      </c>
      <c r="BN5">
        <v>3.38</v>
      </c>
      <c r="BO5">
        <v>3.62</v>
      </c>
      <c r="BP5">
        <v>0.25</v>
      </c>
      <c r="BQ5">
        <v>1.94</v>
      </c>
      <c r="BR5">
        <v>2.1</v>
      </c>
      <c r="BS5">
        <v>1.58</v>
      </c>
      <c r="BT5">
        <v>2.58589</v>
      </c>
      <c r="BU5">
        <v>1.288707</v>
      </c>
      <c r="BV5">
        <v>1.9275009999999999</v>
      </c>
      <c r="BW5">
        <v>1.8660209999999999</v>
      </c>
      <c r="BX5">
        <v>1.5257400000000001</v>
      </c>
      <c r="BY5">
        <v>0</v>
      </c>
      <c r="BZ5">
        <v>1.274961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9.9999999999999995E-7</v>
      </c>
      <c r="CH5">
        <v>0</v>
      </c>
      <c r="CI5">
        <v>0</v>
      </c>
      <c r="CJ5">
        <v>5.1032789999999997</v>
      </c>
      <c r="CK5">
        <v>0.89808299999999996</v>
      </c>
      <c r="CL5">
        <v>1.861354</v>
      </c>
      <c r="CM5">
        <v>3.3726280000000002</v>
      </c>
      <c r="CN5">
        <v>3.4021859999999999</v>
      </c>
      <c r="CO5">
        <v>4.1238619999999999</v>
      </c>
      <c r="CP5">
        <v>1.976593</v>
      </c>
      <c r="CQ5">
        <v>3.4021859999999999</v>
      </c>
      <c r="CR5">
        <v>0.82049099999999997</v>
      </c>
      <c r="CS5">
        <v>2.6827779999999999</v>
      </c>
      <c r="CT5">
        <v>0</v>
      </c>
      <c r="CU5">
        <v>0</v>
      </c>
      <c r="CV5">
        <v>0</v>
      </c>
      <c r="CW5">
        <v>0.92336700000000005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67.675628000000003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359.76444500000002</v>
      </c>
      <c r="L6">
        <v>225.13485499999999</v>
      </c>
      <c r="M6">
        <v>89.240368000000004</v>
      </c>
      <c r="N6">
        <v>114.437662</v>
      </c>
      <c r="O6">
        <v>59.924458000000001</v>
      </c>
      <c r="P6">
        <v>118.126127</v>
      </c>
      <c r="Q6">
        <v>11.498602</v>
      </c>
      <c r="R6">
        <v>29.898308</v>
      </c>
      <c r="S6">
        <v>14.302661000000001</v>
      </c>
      <c r="T6">
        <v>0.53782399999999997</v>
      </c>
      <c r="U6">
        <v>335.15559000000002</v>
      </c>
      <c r="V6">
        <v>11.165034</v>
      </c>
      <c r="W6">
        <v>22.895168000000002</v>
      </c>
      <c r="X6">
        <v>91.689483999999993</v>
      </c>
      <c r="Y6">
        <v>0</v>
      </c>
      <c r="Z6">
        <v>6.29427</v>
      </c>
      <c r="AA6">
        <v>0</v>
      </c>
      <c r="AB6">
        <v>0</v>
      </c>
      <c r="AC6">
        <v>0</v>
      </c>
      <c r="AD6">
        <v>0</v>
      </c>
      <c r="AE6">
        <v>0</v>
      </c>
      <c r="AF6">
        <v>8.781898</v>
      </c>
      <c r="AG6">
        <v>41.543830999999997</v>
      </c>
      <c r="AH6">
        <v>0</v>
      </c>
      <c r="AI6">
        <v>0</v>
      </c>
      <c r="AJ6">
        <v>0</v>
      </c>
      <c r="AK6">
        <v>52.032550999999998</v>
      </c>
      <c r="AL6">
        <v>2.4551669999999999</v>
      </c>
      <c r="AM6">
        <v>10.330254</v>
      </c>
      <c r="AN6">
        <v>0.56442700000000001</v>
      </c>
      <c r="AO6">
        <v>0</v>
      </c>
      <c r="AP6">
        <v>0.73816300000000001</v>
      </c>
      <c r="AQ6">
        <v>0</v>
      </c>
      <c r="AR6">
        <v>37.321911999999998</v>
      </c>
      <c r="AS6">
        <v>31.264707999999999</v>
      </c>
      <c r="AT6">
        <v>10.802194999999999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67.675628000000003</v>
      </c>
      <c r="BA6">
        <f t="shared" si="1"/>
        <v>1753.5755900000004</v>
      </c>
      <c r="BD6">
        <v>6.95</v>
      </c>
      <c r="BE6">
        <v>1.84</v>
      </c>
      <c r="BF6">
        <v>0.96</v>
      </c>
      <c r="BG6">
        <v>1.55</v>
      </c>
      <c r="BH6">
        <v>0</v>
      </c>
      <c r="BI6">
        <v>0.76</v>
      </c>
      <c r="BJ6">
        <v>1.72</v>
      </c>
      <c r="BK6">
        <v>1.82</v>
      </c>
      <c r="BL6">
        <v>0</v>
      </c>
      <c r="BM6">
        <v>0.17</v>
      </c>
      <c r="BN6">
        <v>3.38</v>
      </c>
      <c r="BO6">
        <v>3.62</v>
      </c>
      <c r="BP6">
        <v>0.25</v>
      </c>
      <c r="BQ6">
        <v>1.94</v>
      </c>
      <c r="BR6">
        <v>2.1</v>
      </c>
      <c r="BS6">
        <v>1.58</v>
      </c>
      <c r="BT6">
        <v>2.58589</v>
      </c>
      <c r="BU6">
        <v>1.288707</v>
      </c>
      <c r="BV6">
        <v>1.9275009999999999</v>
      </c>
      <c r="BW6">
        <v>1.8660209999999999</v>
      </c>
      <c r="BX6">
        <v>1.5257400000000001</v>
      </c>
      <c r="BY6">
        <v>0</v>
      </c>
      <c r="BZ6">
        <v>1.274961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9.9999999999999995E-7</v>
      </c>
      <c r="CH6">
        <v>0</v>
      </c>
      <c r="CI6">
        <v>0</v>
      </c>
      <c r="CJ6">
        <v>5.1032789999999997</v>
      </c>
      <c r="CK6">
        <v>0.89808299999999996</v>
      </c>
      <c r="CL6">
        <v>1.861354</v>
      </c>
      <c r="CM6">
        <v>3.3726280000000002</v>
      </c>
      <c r="CN6">
        <v>3.4021859999999999</v>
      </c>
      <c r="CO6">
        <v>4.1238619999999999</v>
      </c>
      <c r="CP6">
        <v>1.976593</v>
      </c>
      <c r="CQ6">
        <v>3.4021859999999999</v>
      </c>
      <c r="CR6">
        <v>0.82049099999999997</v>
      </c>
      <c r="CS6">
        <v>2.6827779999999999</v>
      </c>
      <c r="CT6">
        <v>0</v>
      </c>
      <c r="CU6">
        <v>0</v>
      </c>
      <c r="CV6">
        <v>0</v>
      </c>
      <c r="CW6">
        <v>0.92336700000000005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67.675628000000003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359.772695</v>
      </c>
      <c r="L7">
        <v>225.35959800000001</v>
      </c>
      <c r="M7">
        <v>89.240368000000004</v>
      </c>
      <c r="N7">
        <v>114.437662</v>
      </c>
      <c r="O7">
        <v>59.924458000000001</v>
      </c>
      <c r="P7">
        <v>118.126127</v>
      </c>
      <c r="Q7">
        <v>11.499228</v>
      </c>
      <c r="R7">
        <v>29.917515999999999</v>
      </c>
      <c r="S7">
        <v>14.312265</v>
      </c>
      <c r="T7">
        <v>0.53782399999999997</v>
      </c>
      <c r="U7">
        <v>335.15559000000002</v>
      </c>
      <c r="V7">
        <v>11.165034</v>
      </c>
      <c r="W7">
        <v>22.895168000000002</v>
      </c>
      <c r="X7">
        <v>91.689483999999993</v>
      </c>
      <c r="Y7">
        <v>0</v>
      </c>
      <c r="Z7">
        <v>6.29427</v>
      </c>
      <c r="AA7">
        <v>0</v>
      </c>
      <c r="AB7">
        <v>0</v>
      </c>
      <c r="AC7">
        <v>0</v>
      </c>
      <c r="AD7">
        <v>0</v>
      </c>
      <c r="AE7">
        <v>0</v>
      </c>
      <c r="AF7">
        <v>8.781898</v>
      </c>
      <c r="AG7">
        <v>41.543830999999997</v>
      </c>
      <c r="AH7">
        <v>0</v>
      </c>
      <c r="AI7">
        <v>0</v>
      </c>
      <c r="AJ7">
        <v>0</v>
      </c>
      <c r="AK7">
        <v>52.032550999999998</v>
      </c>
      <c r="AL7">
        <v>2.4551669999999999</v>
      </c>
      <c r="AM7">
        <v>10.330254</v>
      </c>
      <c r="AN7">
        <v>0.73375500000000005</v>
      </c>
      <c r="AO7">
        <v>0</v>
      </c>
      <c r="AP7">
        <v>0.73816300000000001</v>
      </c>
      <c r="AQ7">
        <v>0</v>
      </c>
      <c r="AR7">
        <v>25.446757999999999</v>
      </c>
      <c r="AS7">
        <v>31.264707999999999</v>
      </c>
      <c r="AT7">
        <v>10.802194999999999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67.743786</v>
      </c>
      <c r="BA7">
        <f t="shared" si="1"/>
        <v>1742.2003530000002</v>
      </c>
      <c r="BD7">
        <v>6.95</v>
      </c>
      <c r="BE7">
        <v>1.84</v>
      </c>
      <c r="BF7">
        <v>0.96</v>
      </c>
      <c r="BG7">
        <v>1.55</v>
      </c>
      <c r="BH7">
        <v>0</v>
      </c>
      <c r="BI7">
        <v>0.76</v>
      </c>
      <c r="BJ7">
        <v>1.72</v>
      </c>
      <c r="BK7">
        <v>1.82</v>
      </c>
      <c r="BL7">
        <v>0</v>
      </c>
      <c r="BM7">
        <v>0.17</v>
      </c>
      <c r="BN7">
        <v>3.38</v>
      </c>
      <c r="BO7">
        <v>3.62</v>
      </c>
      <c r="BP7">
        <v>0.25</v>
      </c>
      <c r="BQ7">
        <v>1.94</v>
      </c>
      <c r="BR7">
        <v>2.1</v>
      </c>
      <c r="BS7">
        <v>1.58</v>
      </c>
      <c r="BT7">
        <v>2.58589</v>
      </c>
      <c r="BU7">
        <v>1.288707</v>
      </c>
      <c r="BV7">
        <v>1.9275009999999999</v>
      </c>
      <c r="BW7">
        <v>1.8660209999999999</v>
      </c>
      <c r="BX7">
        <v>1.5257400000000001</v>
      </c>
      <c r="BY7">
        <v>0</v>
      </c>
      <c r="BZ7">
        <v>1.274961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9.9999999999999995E-7</v>
      </c>
      <c r="CH7">
        <v>0</v>
      </c>
      <c r="CI7">
        <v>0</v>
      </c>
      <c r="CJ7">
        <v>5.1032789999999997</v>
      </c>
      <c r="CK7">
        <v>0.89808299999999996</v>
      </c>
      <c r="CL7">
        <v>1.861354</v>
      </c>
      <c r="CM7">
        <v>3.3726280000000002</v>
      </c>
      <c r="CN7">
        <v>3.4021859999999999</v>
      </c>
      <c r="CO7">
        <v>4.1238619999999999</v>
      </c>
      <c r="CP7">
        <v>2.0447510000000002</v>
      </c>
      <c r="CQ7">
        <v>3.4021859999999999</v>
      </c>
      <c r="CR7">
        <v>0.82049099999999997</v>
      </c>
      <c r="CS7">
        <v>2.6827779999999999</v>
      </c>
      <c r="CT7">
        <v>0</v>
      </c>
      <c r="CU7">
        <v>0</v>
      </c>
      <c r="CV7">
        <v>0</v>
      </c>
      <c r="CW7">
        <v>0.92336700000000005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67.743786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359.76444500000002</v>
      </c>
      <c r="L8">
        <v>225.35959800000001</v>
      </c>
      <c r="M8">
        <v>89.240368000000004</v>
      </c>
      <c r="N8">
        <v>114.437662</v>
      </c>
      <c r="O8">
        <v>59.924458000000001</v>
      </c>
      <c r="P8">
        <v>118.126127</v>
      </c>
      <c r="Q8">
        <v>11.499855</v>
      </c>
      <c r="R8">
        <v>22.459054999999999</v>
      </c>
      <c r="S8">
        <v>14.312265</v>
      </c>
      <c r="T8">
        <v>0.53782399999999997</v>
      </c>
      <c r="U8">
        <v>335.15559000000002</v>
      </c>
      <c r="V8">
        <v>6.9776899999999999</v>
      </c>
      <c r="W8">
        <v>15.211968000000001</v>
      </c>
      <c r="X8">
        <v>61.917084000000003</v>
      </c>
      <c r="Y8">
        <v>0</v>
      </c>
      <c r="Z8">
        <v>6.29427</v>
      </c>
      <c r="AA8">
        <v>0</v>
      </c>
      <c r="AB8">
        <v>0</v>
      </c>
      <c r="AC8">
        <v>0</v>
      </c>
      <c r="AD8">
        <v>0</v>
      </c>
      <c r="AE8">
        <v>0</v>
      </c>
      <c r="AF8">
        <v>8.781898</v>
      </c>
      <c r="AG8">
        <v>41.543830999999997</v>
      </c>
      <c r="AH8">
        <v>0</v>
      </c>
      <c r="AI8">
        <v>0</v>
      </c>
      <c r="AJ8">
        <v>0</v>
      </c>
      <c r="AK8">
        <v>52.032550999999998</v>
      </c>
      <c r="AL8">
        <v>2.4551669999999999</v>
      </c>
      <c r="AM8">
        <v>10.330254</v>
      </c>
      <c r="AN8">
        <v>0.73375500000000005</v>
      </c>
      <c r="AO8">
        <v>0</v>
      </c>
      <c r="AP8">
        <v>0.73816300000000001</v>
      </c>
      <c r="AQ8">
        <v>0</v>
      </c>
      <c r="AR8">
        <v>25.446757999999999</v>
      </c>
      <c r="AS8">
        <v>31.264707999999999</v>
      </c>
      <c r="AT8">
        <v>10.802194999999999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67.743786</v>
      </c>
      <c r="BA8">
        <f t="shared" si="1"/>
        <v>1693.0913250000001</v>
      </c>
      <c r="BD8">
        <v>6.95</v>
      </c>
      <c r="BE8">
        <v>1.84</v>
      </c>
      <c r="BF8">
        <v>0.96</v>
      </c>
      <c r="BG8">
        <v>1.55</v>
      </c>
      <c r="BH8">
        <v>0</v>
      </c>
      <c r="BI8">
        <v>0.76</v>
      </c>
      <c r="BJ8">
        <v>1.72</v>
      </c>
      <c r="BK8">
        <v>1.82</v>
      </c>
      <c r="BL8">
        <v>0</v>
      </c>
      <c r="BM8">
        <v>0.17</v>
      </c>
      <c r="BN8">
        <v>3.38</v>
      </c>
      <c r="BO8">
        <v>3.62</v>
      </c>
      <c r="BP8">
        <v>0.25</v>
      </c>
      <c r="BQ8">
        <v>1.94</v>
      </c>
      <c r="BR8">
        <v>2.1</v>
      </c>
      <c r="BS8">
        <v>1.58</v>
      </c>
      <c r="BT8">
        <v>2.58589</v>
      </c>
      <c r="BU8">
        <v>1.288707</v>
      </c>
      <c r="BV8">
        <v>1.9275009999999999</v>
      </c>
      <c r="BW8">
        <v>1.8660209999999999</v>
      </c>
      <c r="BX8">
        <v>1.5257400000000001</v>
      </c>
      <c r="BY8">
        <v>0</v>
      </c>
      <c r="BZ8">
        <v>1.274961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9.9999999999999995E-7</v>
      </c>
      <c r="CH8">
        <v>0</v>
      </c>
      <c r="CI8">
        <v>0</v>
      </c>
      <c r="CJ8">
        <v>5.1032789999999997</v>
      </c>
      <c r="CK8">
        <v>0.89808299999999996</v>
      </c>
      <c r="CL8">
        <v>1.861354</v>
      </c>
      <c r="CM8">
        <v>3.3726280000000002</v>
      </c>
      <c r="CN8">
        <v>3.4021859999999999</v>
      </c>
      <c r="CO8">
        <v>4.1238619999999999</v>
      </c>
      <c r="CP8">
        <v>2.0447510000000002</v>
      </c>
      <c r="CQ8">
        <v>3.4021859999999999</v>
      </c>
      <c r="CR8">
        <v>0.82049099999999997</v>
      </c>
      <c r="CS8">
        <v>2.6827779999999999</v>
      </c>
      <c r="CT8">
        <v>0</v>
      </c>
      <c r="CU8">
        <v>0</v>
      </c>
      <c r="CV8">
        <v>0</v>
      </c>
      <c r="CW8">
        <v>0.92336700000000005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67.743786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359.772695</v>
      </c>
      <c r="L9">
        <v>225.35959800000001</v>
      </c>
      <c r="M9">
        <v>89.240368000000004</v>
      </c>
      <c r="N9">
        <v>114.437662</v>
      </c>
      <c r="O9">
        <v>59.924458000000001</v>
      </c>
      <c r="P9">
        <v>118.126127</v>
      </c>
      <c r="Q9">
        <v>11.499855</v>
      </c>
      <c r="R9">
        <v>22.459054999999999</v>
      </c>
      <c r="S9">
        <v>14.312265</v>
      </c>
      <c r="T9">
        <v>0.53782399999999997</v>
      </c>
      <c r="U9">
        <v>335.15559000000002</v>
      </c>
      <c r="V9">
        <v>6.9776899999999999</v>
      </c>
      <c r="W9">
        <v>15.211968000000001</v>
      </c>
      <c r="X9">
        <v>61.917084000000003</v>
      </c>
      <c r="Y9">
        <v>0</v>
      </c>
      <c r="Z9">
        <v>6.29427</v>
      </c>
      <c r="AA9">
        <v>0</v>
      </c>
      <c r="AB9">
        <v>0</v>
      </c>
      <c r="AC9">
        <v>0</v>
      </c>
      <c r="AD9">
        <v>0</v>
      </c>
      <c r="AE9">
        <v>0</v>
      </c>
      <c r="AF9">
        <v>8.781898</v>
      </c>
      <c r="AG9">
        <v>41.543830999999997</v>
      </c>
      <c r="AH9">
        <v>0</v>
      </c>
      <c r="AI9">
        <v>0</v>
      </c>
      <c r="AJ9">
        <v>0</v>
      </c>
      <c r="AK9">
        <v>52.032550999999998</v>
      </c>
      <c r="AL9">
        <v>2.4551669999999999</v>
      </c>
      <c r="AM9">
        <v>10.330254</v>
      </c>
      <c r="AN9">
        <v>0.73375500000000005</v>
      </c>
      <c r="AO9">
        <v>0</v>
      </c>
      <c r="AP9">
        <v>0.73816300000000001</v>
      </c>
      <c r="AQ9">
        <v>0</v>
      </c>
      <c r="AR9">
        <v>33.929011000000003</v>
      </c>
      <c r="AS9">
        <v>31.264707999999999</v>
      </c>
      <c r="AT9">
        <v>10.802194999999999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67.743786</v>
      </c>
      <c r="BA9">
        <f t="shared" si="1"/>
        <v>1701.5818279999999</v>
      </c>
      <c r="BD9">
        <v>6.95</v>
      </c>
      <c r="BE9">
        <v>1.84</v>
      </c>
      <c r="BF9">
        <v>0.96</v>
      </c>
      <c r="BG9">
        <v>1.55</v>
      </c>
      <c r="BH9">
        <v>0</v>
      </c>
      <c r="BI9">
        <v>0.76</v>
      </c>
      <c r="BJ9">
        <v>1.72</v>
      </c>
      <c r="BK9">
        <v>1.82</v>
      </c>
      <c r="BL9">
        <v>0</v>
      </c>
      <c r="BM9">
        <v>0.17</v>
      </c>
      <c r="BN9">
        <v>3.38</v>
      </c>
      <c r="BO9">
        <v>3.62</v>
      </c>
      <c r="BP9">
        <v>0.25</v>
      </c>
      <c r="BQ9">
        <v>1.94</v>
      </c>
      <c r="BR9">
        <v>2.1</v>
      </c>
      <c r="BS9">
        <v>1.58</v>
      </c>
      <c r="BT9">
        <v>2.58589</v>
      </c>
      <c r="BU9">
        <v>1.288707</v>
      </c>
      <c r="BV9">
        <v>1.9275009999999999</v>
      </c>
      <c r="BW9">
        <v>1.8660209999999999</v>
      </c>
      <c r="BX9">
        <v>1.5257400000000001</v>
      </c>
      <c r="BY9">
        <v>0</v>
      </c>
      <c r="BZ9">
        <v>1.274961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9.9999999999999995E-7</v>
      </c>
      <c r="CH9">
        <v>0</v>
      </c>
      <c r="CI9">
        <v>0</v>
      </c>
      <c r="CJ9">
        <v>5.1032789999999997</v>
      </c>
      <c r="CK9">
        <v>0.89808299999999996</v>
      </c>
      <c r="CL9">
        <v>1.861354</v>
      </c>
      <c r="CM9">
        <v>3.3726280000000002</v>
      </c>
      <c r="CN9">
        <v>3.4021859999999999</v>
      </c>
      <c r="CO9">
        <v>4.1238619999999999</v>
      </c>
      <c r="CP9">
        <v>2.0447510000000002</v>
      </c>
      <c r="CQ9">
        <v>3.4021859999999999</v>
      </c>
      <c r="CR9">
        <v>0.82049099999999997</v>
      </c>
      <c r="CS9">
        <v>2.6827779999999999</v>
      </c>
      <c r="CT9">
        <v>0</v>
      </c>
      <c r="CU9">
        <v>0</v>
      </c>
      <c r="CV9">
        <v>0</v>
      </c>
      <c r="CW9">
        <v>0.92336700000000005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67.743786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359.76444500000002</v>
      </c>
      <c r="L10">
        <v>225.35959800000001</v>
      </c>
      <c r="M10">
        <v>89.240368000000004</v>
      </c>
      <c r="N10">
        <v>114.437662</v>
      </c>
      <c r="O10">
        <v>59.924458000000001</v>
      </c>
      <c r="P10">
        <v>118.126127</v>
      </c>
      <c r="Q10">
        <v>11.499855</v>
      </c>
      <c r="R10">
        <v>22.459054999999999</v>
      </c>
      <c r="S10">
        <v>14.312265</v>
      </c>
      <c r="T10">
        <v>0.53782399999999997</v>
      </c>
      <c r="U10">
        <v>335.15559000000002</v>
      </c>
      <c r="V10">
        <v>6.9776899999999999</v>
      </c>
      <c r="W10">
        <v>15.211968000000001</v>
      </c>
      <c r="X10">
        <v>61.917084000000003</v>
      </c>
      <c r="Y10">
        <v>0</v>
      </c>
      <c r="Z10">
        <v>6.29427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8.781898</v>
      </c>
      <c r="AG10">
        <v>41.543830999999997</v>
      </c>
      <c r="AH10">
        <v>0</v>
      </c>
      <c r="AI10">
        <v>0</v>
      </c>
      <c r="AJ10">
        <v>0</v>
      </c>
      <c r="AK10">
        <v>52.032550999999998</v>
      </c>
      <c r="AL10">
        <v>2.4551669999999999</v>
      </c>
      <c r="AM10">
        <v>10.330254</v>
      </c>
      <c r="AN10">
        <v>0.73375500000000005</v>
      </c>
      <c r="AO10">
        <v>0</v>
      </c>
      <c r="AP10">
        <v>0.73816300000000001</v>
      </c>
      <c r="AQ10">
        <v>0</v>
      </c>
      <c r="AR10">
        <v>33.929011000000003</v>
      </c>
      <c r="AS10">
        <v>31.264707999999999</v>
      </c>
      <c r="AT10">
        <v>10.802194999999999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67.743786</v>
      </c>
      <c r="BA10">
        <f t="shared" si="1"/>
        <v>1701.573578</v>
      </c>
      <c r="BD10">
        <v>6.95</v>
      </c>
      <c r="BE10">
        <v>1.84</v>
      </c>
      <c r="BF10">
        <v>0.96</v>
      </c>
      <c r="BG10">
        <v>1.55</v>
      </c>
      <c r="BH10">
        <v>0</v>
      </c>
      <c r="BI10">
        <v>0.76</v>
      </c>
      <c r="BJ10">
        <v>1.72</v>
      </c>
      <c r="BK10">
        <v>1.82</v>
      </c>
      <c r="BL10">
        <v>0</v>
      </c>
      <c r="BM10">
        <v>0.17</v>
      </c>
      <c r="BN10">
        <v>3.38</v>
      </c>
      <c r="BO10">
        <v>3.62</v>
      </c>
      <c r="BP10">
        <v>0.25</v>
      </c>
      <c r="BQ10">
        <v>1.94</v>
      </c>
      <c r="BR10">
        <v>2.1</v>
      </c>
      <c r="BS10">
        <v>1.58</v>
      </c>
      <c r="BT10">
        <v>2.58589</v>
      </c>
      <c r="BU10">
        <v>1.288707</v>
      </c>
      <c r="BV10">
        <v>1.9275009999999999</v>
      </c>
      <c r="BW10">
        <v>1.8660209999999999</v>
      </c>
      <c r="BX10">
        <v>1.5257400000000001</v>
      </c>
      <c r="BY10">
        <v>0</v>
      </c>
      <c r="BZ10">
        <v>1.274961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9.9999999999999995E-7</v>
      </c>
      <c r="CH10">
        <v>0</v>
      </c>
      <c r="CI10">
        <v>0</v>
      </c>
      <c r="CJ10">
        <v>5.1032789999999997</v>
      </c>
      <c r="CK10">
        <v>0.89808299999999996</v>
      </c>
      <c r="CL10">
        <v>1.861354</v>
      </c>
      <c r="CM10">
        <v>3.3726280000000002</v>
      </c>
      <c r="CN10">
        <v>3.4021859999999999</v>
      </c>
      <c r="CO10">
        <v>4.1238619999999999</v>
      </c>
      <c r="CP10">
        <v>2.0447510000000002</v>
      </c>
      <c r="CQ10">
        <v>3.4021859999999999</v>
      </c>
      <c r="CR10">
        <v>0.82049099999999997</v>
      </c>
      <c r="CS10">
        <v>2.6827779999999999</v>
      </c>
      <c r="CT10">
        <v>0</v>
      </c>
      <c r="CU10">
        <v>0</v>
      </c>
      <c r="CV10">
        <v>0</v>
      </c>
      <c r="CW10">
        <v>0.92336700000000005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67.743786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359.772695</v>
      </c>
      <c r="L11">
        <v>225.35959800000001</v>
      </c>
      <c r="M11">
        <v>89.240368000000004</v>
      </c>
      <c r="N11">
        <v>114.437662</v>
      </c>
      <c r="O11">
        <v>59.924458000000001</v>
      </c>
      <c r="P11">
        <v>118.126127</v>
      </c>
      <c r="Q11">
        <v>11.335781000000001</v>
      </c>
      <c r="R11">
        <v>20.224809</v>
      </c>
      <c r="S11">
        <v>13.571114</v>
      </c>
      <c r="T11">
        <v>0.53782399999999997</v>
      </c>
      <c r="U11">
        <v>335.15559000000002</v>
      </c>
      <c r="V11">
        <v>1.9208000000000001</v>
      </c>
      <c r="W11">
        <v>11.524800000000001</v>
      </c>
      <c r="X11">
        <v>40.336799999999997</v>
      </c>
      <c r="Y11">
        <v>0</v>
      </c>
      <c r="Z11">
        <v>1.05644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8.781898</v>
      </c>
      <c r="AG11">
        <v>41.543830999999997</v>
      </c>
      <c r="AH11">
        <v>0</v>
      </c>
      <c r="AI11">
        <v>0</v>
      </c>
      <c r="AJ11">
        <v>0</v>
      </c>
      <c r="AK11">
        <v>52.032550999999998</v>
      </c>
      <c r="AL11">
        <v>2.4551669999999999</v>
      </c>
      <c r="AM11">
        <v>10.330254</v>
      </c>
      <c r="AN11">
        <v>0.73375500000000005</v>
      </c>
      <c r="AO11">
        <v>0</v>
      </c>
      <c r="AP11">
        <v>0.73816300000000001</v>
      </c>
      <c r="AQ11">
        <v>0</v>
      </c>
      <c r="AR11">
        <v>37.321911999999998</v>
      </c>
      <c r="AS11">
        <v>31.264707999999999</v>
      </c>
      <c r="AT11">
        <v>10.802194999999999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67.743786</v>
      </c>
      <c r="BA11">
        <f t="shared" si="1"/>
        <v>1666.2730860000001</v>
      </c>
      <c r="BD11">
        <v>6.95</v>
      </c>
      <c r="BE11">
        <v>1.84</v>
      </c>
      <c r="BF11">
        <v>0.96</v>
      </c>
      <c r="BG11">
        <v>1.55</v>
      </c>
      <c r="BH11">
        <v>0</v>
      </c>
      <c r="BI11">
        <v>0.76</v>
      </c>
      <c r="BJ11">
        <v>1.72</v>
      </c>
      <c r="BK11">
        <v>1.82</v>
      </c>
      <c r="BL11">
        <v>0</v>
      </c>
      <c r="BM11">
        <v>0.17</v>
      </c>
      <c r="BN11">
        <v>3.38</v>
      </c>
      <c r="BO11">
        <v>3.62</v>
      </c>
      <c r="BP11">
        <v>0.25</v>
      </c>
      <c r="BQ11">
        <v>1.94</v>
      </c>
      <c r="BR11">
        <v>2.1</v>
      </c>
      <c r="BS11">
        <v>1.58</v>
      </c>
      <c r="BT11">
        <v>2.58589</v>
      </c>
      <c r="BU11">
        <v>1.288707</v>
      </c>
      <c r="BV11">
        <v>1.9275009999999999</v>
      </c>
      <c r="BW11">
        <v>1.8660209999999999</v>
      </c>
      <c r="BX11">
        <v>1.5257400000000001</v>
      </c>
      <c r="BY11">
        <v>0</v>
      </c>
      <c r="BZ11">
        <v>1.274961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9.9999999999999995E-7</v>
      </c>
      <c r="CH11">
        <v>0</v>
      </c>
      <c r="CI11">
        <v>0</v>
      </c>
      <c r="CJ11">
        <v>5.1032789999999997</v>
      </c>
      <c r="CK11">
        <v>0.89808299999999996</v>
      </c>
      <c r="CL11">
        <v>1.861354</v>
      </c>
      <c r="CM11">
        <v>3.3726280000000002</v>
      </c>
      <c r="CN11">
        <v>3.4021859999999999</v>
      </c>
      <c r="CO11">
        <v>4.1238619999999999</v>
      </c>
      <c r="CP11">
        <v>2.0447510000000002</v>
      </c>
      <c r="CQ11">
        <v>3.4021859999999999</v>
      </c>
      <c r="CR11">
        <v>0.82049099999999997</v>
      </c>
      <c r="CS11">
        <v>2.6827779999999999</v>
      </c>
      <c r="CT11">
        <v>0</v>
      </c>
      <c r="CU11">
        <v>0</v>
      </c>
      <c r="CV11">
        <v>0</v>
      </c>
      <c r="CW11">
        <v>0.92336700000000005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67.743786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359.76444500000002</v>
      </c>
      <c r="L12">
        <v>225.35959800000001</v>
      </c>
      <c r="M12">
        <v>89.240368000000004</v>
      </c>
      <c r="N12">
        <v>114.437662</v>
      </c>
      <c r="O12">
        <v>59.924458000000001</v>
      </c>
      <c r="P12">
        <v>118.126127</v>
      </c>
      <c r="Q12">
        <v>11.335781000000001</v>
      </c>
      <c r="R12">
        <v>20.224809</v>
      </c>
      <c r="S12">
        <v>13.571114</v>
      </c>
      <c r="T12">
        <v>0.53782399999999997</v>
      </c>
      <c r="U12">
        <v>335.15559000000002</v>
      </c>
      <c r="V12">
        <v>1.9208000000000001</v>
      </c>
      <c r="W12">
        <v>11.524800000000001</v>
      </c>
      <c r="X12">
        <v>40.336799999999997</v>
      </c>
      <c r="Y12">
        <v>0</v>
      </c>
      <c r="Z12">
        <v>1.05644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8.781898</v>
      </c>
      <c r="AG12">
        <v>41.543830999999997</v>
      </c>
      <c r="AH12">
        <v>0</v>
      </c>
      <c r="AI12">
        <v>0</v>
      </c>
      <c r="AJ12">
        <v>0</v>
      </c>
      <c r="AK12">
        <v>52.032550999999998</v>
      </c>
      <c r="AL12">
        <v>2.4551669999999999</v>
      </c>
      <c r="AM12">
        <v>10.330254</v>
      </c>
      <c r="AN12">
        <v>0.73375500000000005</v>
      </c>
      <c r="AO12">
        <v>0</v>
      </c>
      <c r="AP12">
        <v>0.73816300000000001</v>
      </c>
      <c r="AQ12">
        <v>0</v>
      </c>
      <c r="AR12">
        <v>37.321911999999998</v>
      </c>
      <c r="AS12">
        <v>31.264707999999999</v>
      </c>
      <c r="AT12">
        <v>10.802194999999999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67.743786</v>
      </c>
      <c r="BA12">
        <f t="shared" si="1"/>
        <v>1666.2648359999998</v>
      </c>
      <c r="BD12">
        <v>6.95</v>
      </c>
      <c r="BE12">
        <v>1.84</v>
      </c>
      <c r="BF12">
        <v>0.96</v>
      </c>
      <c r="BG12">
        <v>1.55</v>
      </c>
      <c r="BH12">
        <v>0</v>
      </c>
      <c r="BI12">
        <v>0.76</v>
      </c>
      <c r="BJ12">
        <v>1.72</v>
      </c>
      <c r="BK12">
        <v>1.82</v>
      </c>
      <c r="BL12">
        <v>0</v>
      </c>
      <c r="BM12">
        <v>0.17</v>
      </c>
      <c r="BN12">
        <v>3.38</v>
      </c>
      <c r="BO12">
        <v>3.62</v>
      </c>
      <c r="BP12">
        <v>0.25</v>
      </c>
      <c r="BQ12">
        <v>1.94</v>
      </c>
      <c r="BR12">
        <v>2.1</v>
      </c>
      <c r="BS12">
        <v>1.58</v>
      </c>
      <c r="BT12">
        <v>2.58589</v>
      </c>
      <c r="BU12">
        <v>1.288707</v>
      </c>
      <c r="BV12">
        <v>1.9275009999999999</v>
      </c>
      <c r="BW12">
        <v>1.8660209999999999</v>
      </c>
      <c r="BX12">
        <v>1.5257400000000001</v>
      </c>
      <c r="BY12">
        <v>0</v>
      </c>
      <c r="BZ12">
        <v>1.274961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9.9999999999999995E-7</v>
      </c>
      <c r="CH12">
        <v>0</v>
      </c>
      <c r="CI12">
        <v>0</v>
      </c>
      <c r="CJ12">
        <v>5.1032789999999997</v>
      </c>
      <c r="CK12">
        <v>0.89808299999999996</v>
      </c>
      <c r="CL12">
        <v>1.861354</v>
      </c>
      <c r="CM12">
        <v>3.3726280000000002</v>
      </c>
      <c r="CN12">
        <v>3.4021859999999999</v>
      </c>
      <c r="CO12">
        <v>4.1238619999999999</v>
      </c>
      <c r="CP12">
        <v>2.0447510000000002</v>
      </c>
      <c r="CQ12">
        <v>3.4021859999999999</v>
      </c>
      <c r="CR12">
        <v>0.82049099999999997</v>
      </c>
      <c r="CS12">
        <v>2.6827779999999999</v>
      </c>
      <c r="CT12">
        <v>0</v>
      </c>
      <c r="CU12">
        <v>0</v>
      </c>
      <c r="CV12">
        <v>0</v>
      </c>
      <c r="CW12">
        <v>0.92336700000000005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67.743786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359.772695</v>
      </c>
      <c r="L13">
        <v>225.35959800000001</v>
      </c>
      <c r="M13">
        <v>89.240368000000004</v>
      </c>
      <c r="N13">
        <v>114.437662</v>
      </c>
      <c r="O13">
        <v>59.924458000000001</v>
      </c>
      <c r="P13">
        <v>118.126127</v>
      </c>
      <c r="Q13">
        <v>11.335781000000001</v>
      </c>
      <c r="R13">
        <v>20.224809</v>
      </c>
      <c r="S13">
        <v>13.571114</v>
      </c>
      <c r="T13">
        <v>0.53782399999999997</v>
      </c>
      <c r="U13">
        <v>335.15559000000002</v>
      </c>
      <c r="V13">
        <v>1.9208000000000001</v>
      </c>
      <c r="W13">
        <v>11.524800000000001</v>
      </c>
      <c r="X13">
        <v>40.336799999999997</v>
      </c>
      <c r="Y13">
        <v>0</v>
      </c>
      <c r="Z13">
        <v>1.05644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8.781898</v>
      </c>
      <c r="AG13">
        <v>41.543830999999997</v>
      </c>
      <c r="AH13">
        <v>0</v>
      </c>
      <c r="AI13">
        <v>0</v>
      </c>
      <c r="AJ13">
        <v>0</v>
      </c>
      <c r="AK13">
        <v>52.032550999999998</v>
      </c>
      <c r="AL13">
        <v>12.275833</v>
      </c>
      <c r="AM13">
        <v>10.330254</v>
      </c>
      <c r="AN13">
        <v>0.73375500000000005</v>
      </c>
      <c r="AO13">
        <v>0</v>
      </c>
      <c r="AP13">
        <v>0.73816300000000001</v>
      </c>
      <c r="AQ13">
        <v>0</v>
      </c>
      <c r="AR13">
        <v>37.321911999999998</v>
      </c>
      <c r="AS13">
        <v>31.264707999999999</v>
      </c>
      <c r="AT13">
        <v>10.802194999999999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67.743786</v>
      </c>
      <c r="BA13">
        <f t="shared" si="1"/>
        <v>1676.0937519999998</v>
      </c>
      <c r="BD13">
        <v>6.95</v>
      </c>
      <c r="BE13">
        <v>1.84</v>
      </c>
      <c r="BF13">
        <v>0.96</v>
      </c>
      <c r="BG13">
        <v>1.55</v>
      </c>
      <c r="BH13">
        <v>0</v>
      </c>
      <c r="BI13">
        <v>0.76</v>
      </c>
      <c r="BJ13">
        <v>1.72</v>
      </c>
      <c r="BK13">
        <v>1.82</v>
      </c>
      <c r="BL13">
        <v>0</v>
      </c>
      <c r="BM13">
        <v>0.17</v>
      </c>
      <c r="BN13">
        <v>3.38</v>
      </c>
      <c r="BO13">
        <v>3.62</v>
      </c>
      <c r="BP13">
        <v>0.25</v>
      </c>
      <c r="BQ13">
        <v>1.94</v>
      </c>
      <c r="BR13">
        <v>2.1</v>
      </c>
      <c r="BS13">
        <v>1.58</v>
      </c>
      <c r="BT13">
        <v>2.58589</v>
      </c>
      <c r="BU13">
        <v>1.288707</v>
      </c>
      <c r="BV13">
        <v>1.9275009999999999</v>
      </c>
      <c r="BW13">
        <v>1.8660209999999999</v>
      </c>
      <c r="BX13">
        <v>1.5257400000000001</v>
      </c>
      <c r="BY13">
        <v>0</v>
      </c>
      <c r="BZ13">
        <v>1.274961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9.9999999999999995E-7</v>
      </c>
      <c r="CH13">
        <v>0</v>
      </c>
      <c r="CI13">
        <v>0</v>
      </c>
      <c r="CJ13">
        <v>5.1032789999999997</v>
      </c>
      <c r="CK13">
        <v>0.89808299999999996</v>
      </c>
      <c r="CL13">
        <v>1.861354</v>
      </c>
      <c r="CM13">
        <v>3.3726280000000002</v>
      </c>
      <c r="CN13">
        <v>3.4021859999999999</v>
      </c>
      <c r="CO13">
        <v>4.1238619999999999</v>
      </c>
      <c r="CP13">
        <v>2.0447510000000002</v>
      </c>
      <c r="CQ13">
        <v>3.4021859999999999</v>
      </c>
      <c r="CR13">
        <v>0.82049099999999997</v>
      </c>
      <c r="CS13">
        <v>2.6827779999999999</v>
      </c>
      <c r="CT13">
        <v>0</v>
      </c>
      <c r="CU13">
        <v>0</v>
      </c>
      <c r="CV13">
        <v>0</v>
      </c>
      <c r="CW13">
        <v>0.92336700000000005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67.743786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359.76444500000002</v>
      </c>
      <c r="L14">
        <v>225.35959800000001</v>
      </c>
      <c r="M14">
        <v>89.240368000000004</v>
      </c>
      <c r="N14">
        <v>114.437662</v>
      </c>
      <c r="O14">
        <v>59.924458000000001</v>
      </c>
      <c r="P14">
        <v>118.126127</v>
      </c>
      <c r="Q14">
        <v>11.335781000000001</v>
      </c>
      <c r="R14">
        <v>21.681274999999999</v>
      </c>
      <c r="S14">
        <v>13.572685</v>
      </c>
      <c r="T14">
        <v>0.53782399999999997</v>
      </c>
      <c r="U14">
        <v>335.15559000000002</v>
      </c>
      <c r="V14">
        <v>1.9208000000000001</v>
      </c>
      <c r="W14">
        <v>11.524800000000001</v>
      </c>
      <c r="X14">
        <v>40.336799999999997</v>
      </c>
      <c r="Y14">
        <v>0</v>
      </c>
      <c r="Z14">
        <v>1.05644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8.781898</v>
      </c>
      <c r="AG14">
        <v>41.543830999999997</v>
      </c>
      <c r="AH14">
        <v>0</v>
      </c>
      <c r="AI14">
        <v>0</v>
      </c>
      <c r="AJ14">
        <v>0</v>
      </c>
      <c r="AK14">
        <v>52.032550999999998</v>
      </c>
      <c r="AL14">
        <v>64.169126000000006</v>
      </c>
      <c r="AM14">
        <v>10.330254</v>
      </c>
      <c r="AN14">
        <v>0.73375500000000005</v>
      </c>
      <c r="AO14">
        <v>0</v>
      </c>
      <c r="AP14">
        <v>0.73816300000000001</v>
      </c>
      <c r="AQ14">
        <v>0</v>
      </c>
      <c r="AR14">
        <v>37.321911999999998</v>
      </c>
      <c r="AS14">
        <v>31.264707999999999</v>
      </c>
      <c r="AT14">
        <v>10.802194999999999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67.743786</v>
      </c>
      <c r="BA14">
        <f t="shared" si="1"/>
        <v>1729.4368319999999</v>
      </c>
      <c r="BD14">
        <v>6.95</v>
      </c>
      <c r="BE14">
        <v>1.84</v>
      </c>
      <c r="BF14">
        <v>0.96</v>
      </c>
      <c r="BG14">
        <v>1.55</v>
      </c>
      <c r="BH14">
        <v>0</v>
      </c>
      <c r="BI14">
        <v>0.76</v>
      </c>
      <c r="BJ14">
        <v>1.72</v>
      </c>
      <c r="BK14">
        <v>1.82</v>
      </c>
      <c r="BL14">
        <v>0</v>
      </c>
      <c r="BM14">
        <v>0.17</v>
      </c>
      <c r="BN14">
        <v>3.38</v>
      </c>
      <c r="BO14">
        <v>3.62</v>
      </c>
      <c r="BP14">
        <v>0.25</v>
      </c>
      <c r="BQ14">
        <v>1.94</v>
      </c>
      <c r="BR14">
        <v>2.1</v>
      </c>
      <c r="BS14">
        <v>1.58</v>
      </c>
      <c r="BT14">
        <v>2.58589</v>
      </c>
      <c r="BU14">
        <v>1.288707</v>
      </c>
      <c r="BV14">
        <v>1.9275009999999999</v>
      </c>
      <c r="BW14">
        <v>1.8660209999999999</v>
      </c>
      <c r="BX14">
        <v>1.5257400000000001</v>
      </c>
      <c r="BY14">
        <v>0</v>
      </c>
      <c r="BZ14">
        <v>1.274961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9.9999999999999995E-7</v>
      </c>
      <c r="CH14">
        <v>0</v>
      </c>
      <c r="CI14">
        <v>0</v>
      </c>
      <c r="CJ14">
        <v>5.1032789999999997</v>
      </c>
      <c r="CK14">
        <v>0.89808299999999996</v>
      </c>
      <c r="CL14">
        <v>1.861354</v>
      </c>
      <c r="CM14">
        <v>3.3726280000000002</v>
      </c>
      <c r="CN14">
        <v>3.4021859999999999</v>
      </c>
      <c r="CO14">
        <v>4.1238619999999999</v>
      </c>
      <c r="CP14">
        <v>2.0447510000000002</v>
      </c>
      <c r="CQ14">
        <v>3.4021859999999999</v>
      </c>
      <c r="CR14">
        <v>0.82049099999999997</v>
      </c>
      <c r="CS14">
        <v>2.6827779999999999</v>
      </c>
      <c r="CT14">
        <v>0</v>
      </c>
      <c r="CU14">
        <v>0</v>
      </c>
      <c r="CV14">
        <v>0</v>
      </c>
      <c r="CW14">
        <v>0.92336700000000005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67.743786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359.772695</v>
      </c>
      <c r="L15">
        <v>225.35959800000001</v>
      </c>
      <c r="M15">
        <v>89.240368000000004</v>
      </c>
      <c r="N15">
        <v>114.437662</v>
      </c>
      <c r="O15">
        <v>59.924458000000001</v>
      </c>
      <c r="P15">
        <v>118.126127</v>
      </c>
      <c r="Q15">
        <v>11.335781000000001</v>
      </c>
      <c r="R15">
        <v>21.679656999999999</v>
      </c>
      <c r="S15">
        <v>13.571114</v>
      </c>
      <c r="T15">
        <v>0.53782399999999997</v>
      </c>
      <c r="U15">
        <v>335.15559000000002</v>
      </c>
      <c r="V15">
        <v>1.9208000000000001</v>
      </c>
      <c r="W15">
        <v>11.524800000000001</v>
      </c>
      <c r="X15">
        <v>40.336799999999997</v>
      </c>
      <c r="Y15">
        <v>0</v>
      </c>
      <c r="Z15">
        <v>1.05644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8.781898</v>
      </c>
      <c r="AG15">
        <v>41.543830999999997</v>
      </c>
      <c r="AH15">
        <v>0</v>
      </c>
      <c r="AI15">
        <v>0</v>
      </c>
      <c r="AJ15">
        <v>0</v>
      </c>
      <c r="AK15">
        <v>52.032550999999998</v>
      </c>
      <c r="AL15">
        <v>64.169126000000006</v>
      </c>
      <c r="AM15">
        <v>10.330254</v>
      </c>
      <c r="AN15">
        <v>0.75256900000000004</v>
      </c>
      <c r="AO15">
        <v>0</v>
      </c>
      <c r="AP15">
        <v>0.73816300000000001</v>
      </c>
      <c r="AQ15">
        <v>0</v>
      </c>
      <c r="AR15">
        <v>25.446757999999999</v>
      </c>
      <c r="AS15">
        <v>23.254740999999999</v>
      </c>
      <c r="AT15">
        <v>10.802194999999999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67.743786</v>
      </c>
      <c r="BA15">
        <f t="shared" si="1"/>
        <v>1709.5755859999999</v>
      </c>
      <c r="BD15">
        <v>6.95</v>
      </c>
      <c r="BE15">
        <v>1.84</v>
      </c>
      <c r="BF15">
        <v>0.96</v>
      </c>
      <c r="BG15">
        <v>1.55</v>
      </c>
      <c r="BH15">
        <v>0</v>
      </c>
      <c r="BI15">
        <v>0.76</v>
      </c>
      <c r="BJ15">
        <v>1.72</v>
      </c>
      <c r="BK15">
        <v>1.82</v>
      </c>
      <c r="BL15">
        <v>0</v>
      </c>
      <c r="BM15">
        <v>0.17</v>
      </c>
      <c r="BN15">
        <v>3.38</v>
      </c>
      <c r="BO15">
        <v>3.62</v>
      </c>
      <c r="BP15">
        <v>0.25</v>
      </c>
      <c r="BQ15">
        <v>1.94</v>
      </c>
      <c r="BR15">
        <v>2.1</v>
      </c>
      <c r="BS15">
        <v>1.58</v>
      </c>
      <c r="BT15">
        <v>2.58589</v>
      </c>
      <c r="BU15">
        <v>1.288707</v>
      </c>
      <c r="BV15">
        <v>1.9275009999999999</v>
      </c>
      <c r="BW15">
        <v>1.8660209999999999</v>
      </c>
      <c r="BX15">
        <v>1.5257400000000001</v>
      </c>
      <c r="BY15">
        <v>0</v>
      </c>
      <c r="BZ15">
        <v>1.274961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9.9999999999999995E-7</v>
      </c>
      <c r="CH15">
        <v>0</v>
      </c>
      <c r="CI15">
        <v>0</v>
      </c>
      <c r="CJ15">
        <v>5.1032789999999997</v>
      </c>
      <c r="CK15">
        <v>0.89808299999999996</v>
      </c>
      <c r="CL15">
        <v>1.861354</v>
      </c>
      <c r="CM15">
        <v>3.3726280000000002</v>
      </c>
      <c r="CN15">
        <v>3.4021859999999999</v>
      </c>
      <c r="CO15">
        <v>4.1238619999999999</v>
      </c>
      <c r="CP15">
        <v>2.0447510000000002</v>
      </c>
      <c r="CQ15">
        <v>3.4021859999999999</v>
      </c>
      <c r="CR15">
        <v>0.82049099999999997</v>
      </c>
      <c r="CS15">
        <v>2.6827779999999999</v>
      </c>
      <c r="CT15">
        <v>0</v>
      </c>
      <c r="CU15">
        <v>0</v>
      </c>
      <c r="CV15">
        <v>0</v>
      </c>
      <c r="CW15">
        <v>0.92336700000000005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67.743786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359.76444500000002</v>
      </c>
      <c r="L16">
        <v>225.35959800000001</v>
      </c>
      <c r="M16">
        <v>89.240368000000004</v>
      </c>
      <c r="N16">
        <v>114.437662</v>
      </c>
      <c r="O16">
        <v>59.924458000000001</v>
      </c>
      <c r="P16">
        <v>118.126127</v>
      </c>
      <c r="Q16">
        <v>11.335781000000001</v>
      </c>
      <c r="R16">
        <v>21.679656999999999</v>
      </c>
      <c r="S16">
        <v>13.571114</v>
      </c>
      <c r="T16">
        <v>0.53782399999999997</v>
      </c>
      <c r="U16">
        <v>335.15559000000002</v>
      </c>
      <c r="V16">
        <v>1.9208000000000001</v>
      </c>
      <c r="W16">
        <v>11.524800000000001</v>
      </c>
      <c r="X16">
        <v>40.336799999999997</v>
      </c>
      <c r="Y16">
        <v>0</v>
      </c>
      <c r="Z16">
        <v>1.05644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8.781898</v>
      </c>
      <c r="AG16">
        <v>41.543830999999997</v>
      </c>
      <c r="AH16">
        <v>0</v>
      </c>
      <c r="AI16">
        <v>0</v>
      </c>
      <c r="AJ16">
        <v>0</v>
      </c>
      <c r="AK16">
        <v>52.032550999999998</v>
      </c>
      <c r="AL16">
        <v>64.169126000000006</v>
      </c>
      <c r="AM16">
        <v>10.330254</v>
      </c>
      <c r="AN16">
        <v>0.75256900000000004</v>
      </c>
      <c r="AO16">
        <v>0</v>
      </c>
      <c r="AP16">
        <v>0.73816300000000001</v>
      </c>
      <c r="AQ16">
        <v>0</v>
      </c>
      <c r="AR16">
        <v>25.446757999999999</v>
      </c>
      <c r="AS16">
        <v>23.254740999999999</v>
      </c>
      <c r="AT16">
        <v>10.802194999999999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67.743786</v>
      </c>
      <c r="BA16">
        <f t="shared" si="1"/>
        <v>1709.5673360000001</v>
      </c>
      <c r="BD16">
        <v>6.95</v>
      </c>
      <c r="BE16">
        <v>1.84</v>
      </c>
      <c r="BF16">
        <v>0.96</v>
      </c>
      <c r="BG16">
        <v>1.55</v>
      </c>
      <c r="BH16">
        <v>0</v>
      </c>
      <c r="BI16">
        <v>0.76</v>
      </c>
      <c r="BJ16">
        <v>1.72</v>
      </c>
      <c r="BK16">
        <v>1.82</v>
      </c>
      <c r="BL16">
        <v>0</v>
      </c>
      <c r="BM16">
        <v>0.17</v>
      </c>
      <c r="BN16">
        <v>3.38</v>
      </c>
      <c r="BO16">
        <v>3.62</v>
      </c>
      <c r="BP16">
        <v>0.25</v>
      </c>
      <c r="BQ16">
        <v>1.94</v>
      </c>
      <c r="BR16">
        <v>2.1</v>
      </c>
      <c r="BS16">
        <v>1.58</v>
      </c>
      <c r="BT16">
        <v>2.58589</v>
      </c>
      <c r="BU16">
        <v>1.288707</v>
      </c>
      <c r="BV16">
        <v>1.9275009999999999</v>
      </c>
      <c r="BW16">
        <v>1.8660209999999999</v>
      </c>
      <c r="BX16">
        <v>1.5257400000000001</v>
      </c>
      <c r="BY16">
        <v>0</v>
      </c>
      <c r="BZ16">
        <v>1.274961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9.9999999999999995E-7</v>
      </c>
      <c r="CH16">
        <v>0</v>
      </c>
      <c r="CI16">
        <v>0</v>
      </c>
      <c r="CJ16">
        <v>5.1032789999999997</v>
      </c>
      <c r="CK16">
        <v>0.89808299999999996</v>
      </c>
      <c r="CL16">
        <v>1.861354</v>
      </c>
      <c r="CM16">
        <v>3.3726280000000002</v>
      </c>
      <c r="CN16">
        <v>3.4021859999999999</v>
      </c>
      <c r="CO16">
        <v>4.1238619999999999</v>
      </c>
      <c r="CP16">
        <v>2.0447510000000002</v>
      </c>
      <c r="CQ16">
        <v>3.4021859999999999</v>
      </c>
      <c r="CR16">
        <v>0.82049099999999997</v>
      </c>
      <c r="CS16">
        <v>2.6827779999999999</v>
      </c>
      <c r="CT16">
        <v>0</v>
      </c>
      <c r="CU16">
        <v>0</v>
      </c>
      <c r="CV16">
        <v>0</v>
      </c>
      <c r="CW16">
        <v>0.92336700000000005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67.743786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359.772695</v>
      </c>
      <c r="L17">
        <v>225.35959800000001</v>
      </c>
      <c r="M17">
        <v>89.240368000000004</v>
      </c>
      <c r="N17">
        <v>114.437662</v>
      </c>
      <c r="O17">
        <v>59.924458000000001</v>
      </c>
      <c r="P17">
        <v>118.126127</v>
      </c>
      <c r="Q17">
        <v>11.335781000000001</v>
      </c>
      <c r="R17">
        <v>21.676421999999999</v>
      </c>
      <c r="S17">
        <v>13.569542</v>
      </c>
      <c r="T17">
        <v>0.53782399999999997</v>
      </c>
      <c r="U17">
        <v>335.15559000000002</v>
      </c>
      <c r="V17">
        <v>1.9208000000000001</v>
      </c>
      <c r="W17">
        <v>11.524800000000001</v>
      </c>
      <c r="X17">
        <v>40.336799999999997</v>
      </c>
      <c r="Y17">
        <v>0</v>
      </c>
      <c r="Z17">
        <v>1.05644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8.781898</v>
      </c>
      <c r="AG17">
        <v>41.543830999999997</v>
      </c>
      <c r="AH17">
        <v>0</v>
      </c>
      <c r="AI17">
        <v>0</v>
      </c>
      <c r="AJ17">
        <v>0</v>
      </c>
      <c r="AK17">
        <v>52.032550999999998</v>
      </c>
      <c r="AL17">
        <v>64.169126000000006</v>
      </c>
      <c r="AM17">
        <v>10.330254</v>
      </c>
      <c r="AN17">
        <v>0.75256900000000004</v>
      </c>
      <c r="AO17">
        <v>0</v>
      </c>
      <c r="AP17">
        <v>0.73816300000000001</v>
      </c>
      <c r="AQ17">
        <v>0</v>
      </c>
      <c r="AR17">
        <v>33.929011000000003</v>
      </c>
      <c r="AS17">
        <v>23.254740999999999</v>
      </c>
      <c r="AT17">
        <v>10.802194999999999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67.743786</v>
      </c>
      <c r="BA17">
        <f t="shared" si="1"/>
        <v>1718.0530319999998</v>
      </c>
      <c r="BD17">
        <v>6.95</v>
      </c>
      <c r="BE17">
        <v>1.84</v>
      </c>
      <c r="BF17">
        <v>0.96</v>
      </c>
      <c r="BG17">
        <v>1.55</v>
      </c>
      <c r="BH17">
        <v>0</v>
      </c>
      <c r="BI17">
        <v>0.76</v>
      </c>
      <c r="BJ17">
        <v>1.72</v>
      </c>
      <c r="BK17">
        <v>1.82</v>
      </c>
      <c r="BL17">
        <v>0</v>
      </c>
      <c r="BM17">
        <v>0.17</v>
      </c>
      <c r="BN17">
        <v>3.38</v>
      </c>
      <c r="BO17">
        <v>3.62</v>
      </c>
      <c r="BP17">
        <v>0.25</v>
      </c>
      <c r="BQ17">
        <v>1.94</v>
      </c>
      <c r="BR17">
        <v>2.1</v>
      </c>
      <c r="BS17">
        <v>1.58</v>
      </c>
      <c r="BT17">
        <v>2.58589</v>
      </c>
      <c r="BU17">
        <v>1.288707</v>
      </c>
      <c r="BV17">
        <v>1.9275009999999999</v>
      </c>
      <c r="BW17">
        <v>1.8660209999999999</v>
      </c>
      <c r="BX17">
        <v>1.5257400000000001</v>
      </c>
      <c r="BY17">
        <v>0</v>
      </c>
      <c r="BZ17">
        <v>1.274961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9.9999999999999995E-7</v>
      </c>
      <c r="CH17">
        <v>0</v>
      </c>
      <c r="CI17">
        <v>0</v>
      </c>
      <c r="CJ17">
        <v>5.1032789999999997</v>
      </c>
      <c r="CK17">
        <v>0.89808299999999996</v>
      </c>
      <c r="CL17">
        <v>1.861354</v>
      </c>
      <c r="CM17">
        <v>3.3726280000000002</v>
      </c>
      <c r="CN17">
        <v>3.4021859999999999</v>
      </c>
      <c r="CO17">
        <v>4.1238619999999999</v>
      </c>
      <c r="CP17">
        <v>2.0447510000000002</v>
      </c>
      <c r="CQ17">
        <v>3.4021859999999999</v>
      </c>
      <c r="CR17">
        <v>0.82049099999999997</v>
      </c>
      <c r="CS17">
        <v>2.6827779999999999</v>
      </c>
      <c r="CT17">
        <v>0</v>
      </c>
      <c r="CU17">
        <v>0</v>
      </c>
      <c r="CV17">
        <v>0</v>
      </c>
      <c r="CW17">
        <v>0.92336700000000005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67.743786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359.76444500000002</v>
      </c>
      <c r="L18">
        <v>225.35959800000001</v>
      </c>
      <c r="M18">
        <v>89.240368000000004</v>
      </c>
      <c r="N18">
        <v>114.437662</v>
      </c>
      <c r="O18">
        <v>59.924458000000001</v>
      </c>
      <c r="P18">
        <v>118.126127</v>
      </c>
      <c r="Q18">
        <v>11.335781000000001</v>
      </c>
      <c r="R18">
        <v>20.217200999999999</v>
      </c>
      <c r="S18">
        <v>13.569542</v>
      </c>
      <c r="T18">
        <v>0.53782399999999997</v>
      </c>
      <c r="U18">
        <v>335.15559000000002</v>
      </c>
      <c r="V18">
        <v>1.9208000000000001</v>
      </c>
      <c r="W18">
        <v>11.524800000000001</v>
      </c>
      <c r="X18">
        <v>40.336799999999997</v>
      </c>
      <c r="Y18">
        <v>0</v>
      </c>
      <c r="Z18">
        <v>1.05644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8.781898</v>
      </c>
      <c r="AG18">
        <v>41.543830999999997</v>
      </c>
      <c r="AH18">
        <v>0</v>
      </c>
      <c r="AI18">
        <v>0</v>
      </c>
      <c r="AJ18">
        <v>0</v>
      </c>
      <c r="AK18">
        <v>52.032550999999998</v>
      </c>
      <c r="AL18">
        <v>12.275833</v>
      </c>
      <c r="AM18">
        <v>10.330254</v>
      </c>
      <c r="AN18">
        <v>0.75256900000000004</v>
      </c>
      <c r="AO18">
        <v>0</v>
      </c>
      <c r="AP18">
        <v>0.73816300000000001</v>
      </c>
      <c r="AQ18">
        <v>0</v>
      </c>
      <c r="AR18">
        <v>33.929011000000003</v>
      </c>
      <c r="AS18">
        <v>23.254740999999999</v>
      </c>
      <c r="AT18">
        <v>10.802194999999999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67.743786</v>
      </c>
      <c r="BA18">
        <f t="shared" si="1"/>
        <v>1664.6922679999998</v>
      </c>
      <c r="BD18">
        <v>6.95</v>
      </c>
      <c r="BE18">
        <v>1.84</v>
      </c>
      <c r="BF18">
        <v>0.96</v>
      </c>
      <c r="BG18">
        <v>1.55</v>
      </c>
      <c r="BH18">
        <v>0</v>
      </c>
      <c r="BI18">
        <v>0.76</v>
      </c>
      <c r="BJ18">
        <v>1.72</v>
      </c>
      <c r="BK18">
        <v>1.82</v>
      </c>
      <c r="BL18">
        <v>0</v>
      </c>
      <c r="BM18">
        <v>0.17</v>
      </c>
      <c r="BN18">
        <v>3.38</v>
      </c>
      <c r="BO18">
        <v>3.62</v>
      </c>
      <c r="BP18">
        <v>0.25</v>
      </c>
      <c r="BQ18">
        <v>1.94</v>
      </c>
      <c r="BR18">
        <v>2.1</v>
      </c>
      <c r="BS18">
        <v>1.58</v>
      </c>
      <c r="BT18">
        <v>2.58589</v>
      </c>
      <c r="BU18">
        <v>1.288707</v>
      </c>
      <c r="BV18">
        <v>1.9275009999999999</v>
      </c>
      <c r="BW18">
        <v>1.8660209999999999</v>
      </c>
      <c r="BX18">
        <v>1.5257400000000001</v>
      </c>
      <c r="BY18">
        <v>0</v>
      </c>
      <c r="BZ18">
        <v>1.274961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9.9999999999999995E-7</v>
      </c>
      <c r="CH18">
        <v>0</v>
      </c>
      <c r="CI18">
        <v>0</v>
      </c>
      <c r="CJ18">
        <v>5.1032789999999997</v>
      </c>
      <c r="CK18">
        <v>0.89808299999999996</v>
      </c>
      <c r="CL18">
        <v>1.861354</v>
      </c>
      <c r="CM18">
        <v>3.3726280000000002</v>
      </c>
      <c r="CN18">
        <v>3.4021859999999999</v>
      </c>
      <c r="CO18">
        <v>4.1238619999999999</v>
      </c>
      <c r="CP18">
        <v>2.0447510000000002</v>
      </c>
      <c r="CQ18">
        <v>3.4021859999999999</v>
      </c>
      <c r="CR18">
        <v>0.82049099999999997</v>
      </c>
      <c r="CS18">
        <v>2.6827779999999999</v>
      </c>
      <c r="CT18">
        <v>0</v>
      </c>
      <c r="CU18">
        <v>0</v>
      </c>
      <c r="CV18">
        <v>0</v>
      </c>
      <c r="CW18">
        <v>0.92336700000000005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67.743786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359.772695</v>
      </c>
      <c r="L19">
        <v>225.35959800000001</v>
      </c>
      <c r="M19">
        <v>89.240368000000004</v>
      </c>
      <c r="N19">
        <v>114.437662</v>
      </c>
      <c r="O19">
        <v>59.924458000000001</v>
      </c>
      <c r="P19">
        <v>118.126127</v>
      </c>
      <c r="Q19">
        <v>11.335781000000001</v>
      </c>
      <c r="R19">
        <v>20.217200999999999</v>
      </c>
      <c r="S19">
        <v>13.569542</v>
      </c>
      <c r="T19">
        <v>0.53782399999999997</v>
      </c>
      <c r="U19">
        <v>335.15559000000002</v>
      </c>
      <c r="V19">
        <v>1.9208000000000001</v>
      </c>
      <c r="W19">
        <v>11.33272</v>
      </c>
      <c r="X19">
        <v>40.336799999999997</v>
      </c>
      <c r="Y19">
        <v>0</v>
      </c>
      <c r="Z19">
        <v>1.05644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8.781898</v>
      </c>
      <c r="AG19">
        <v>41.543830999999997</v>
      </c>
      <c r="AH19">
        <v>0</v>
      </c>
      <c r="AI19">
        <v>0</v>
      </c>
      <c r="AJ19">
        <v>0</v>
      </c>
      <c r="AK19">
        <v>52.032550999999998</v>
      </c>
      <c r="AL19">
        <v>12.275833</v>
      </c>
      <c r="AM19">
        <v>10.330254</v>
      </c>
      <c r="AN19">
        <v>0.75256900000000004</v>
      </c>
      <c r="AO19">
        <v>0</v>
      </c>
      <c r="AP19">
        <v>0.73816300000000001</v>
      </c>
      <c r="AQ19">
        <v>0</v>
      </c>
      <c r="AR19">
        <v>33.929011000000003</v>
      </c>
      <c r="AS19">
        <v>23.254740999999999</v>
      </c>
      <c r="AT19">
        <v>10.802194999999999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67.809080999999992</v>
      </c>
      <c r="BA19">
        <f t="shared" si="1"/>
        <v>1664.5737330000002</v>
      </c>
      <c r="BD19">
        <v>6.95</v>
      </c>
      <c r="BE19">
        <v>1.84</v>
      </c>
      <c r="BF19">
        <v>0.96</v>
      </c>
      <c r="BG19">
        <v>1.55</v>
      </c>
      <c r="BH19">
        <v>0</v>
      </c>
      <c r="BI19">
        <v>0.76</v>
      </c>
      <c r="BJ19">
        <v>1.72</v>
      </c>
      <c r="BK19">
        <v>1.82</v>
      </c>
      <c r="BL19">
        <v>0</v>
      </c>
      <c r="BM19">
        <v>0.17</v>
      </c>
      <c r="BN19">
        <v>3.38</v>
      </c>
      <c r="BO19">
        <v>3.62</v>
      </c>
      <c r="BP19">
        <v>0.25</v>
      </c>
      <c r="BQ19">
        <v>1.94</v>
      </c>
      <c r="BR19">
        <v>2.1</v>
      </c>
      <c r="BS19">
        <v>1.58</v>
      </c>
      <c r="BT19">
        <v>2.58589</v>
      </c>
      <c r="BU19">
        <v>1.288707</v>
      </c>
      <c r="BV19">
        <v>1.9275009999999999</v>
      </c>
      <c r="BW19">
        <v>1.8660209999999999</v>
      </c>
      <c r="BX19">
        <v>1.5257400000000001</v>
      </c>
      <c r="BY19">
        <v>6.5295000000000006E-2</v>
      </c>
      <c r="BZ19">
        <v>1.274961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9.9999999999999995E-7</v>
      </c>
      <c r="CH19">
        <v>0</v>
      </c>
      <c r="CI19">
        <v>0</v>
      </c>
      <c r="CJ19">
        <v>5.1032789999999997</v>
      </c>
      <c r="CK19">
        <v>0.89808299999999996</v>
      </c>
      <c r="CL19">
        <v>1.861354</v>
      </c>
      <c r="CM19">
        <v>3.3726280000000002</v>
      </c>
      <c r="CN19">
        <v>3.4021859999999999</v>
      </c>
      <c r="CO19">
        <v>4.1238619999999999</v>
      </c>
      <c r="CP19">
        <v>2.0447510000000002</v>
      </c>
      <c r="CQ19">
        <v>3.4021859999999999</v>
      </c>
      <c r="CR19">
        <v>0.82049099999999997</v>
      </c>
      <c r="CS19">
        <v>2.6827779999999999</v>
      </c>
      <c r="CT19">
        <v>0</v>
      </c>
      <c r="CU19">
        <v>0</v>
      </c>
      <c r="CV19">
        <v>0</v>
      </c>
      <c r="CW19">
        <v>0.92336700000000005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67.809080999999992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359.76444500000002</v>
      </c>
      <c r="L20">
        <v>225.35959800000001</v>
      </c>
      <c r="M20">
        <v>89.240368000000004</v>
      </c>
      <c r="N20">
        <v>114.437662</v>
      </c>
      <c r="O20">
        <v>59.924458000000001</v>
      </c>
      <c r="P20">
        <v>118.126127</v>
      </c>
      <c r="Q20">
        <v>11.335781000000001</v>
      </c>
      <c r="R20">
        <v>20.221005000000002</v>
      </c>
      <c r="S20">
        <v>13.571114</v>
      </c>
      <c r="T20">
        <v>0.53782399999999997</v>
      </c>
      <c r="U20">
        <v>335.15559000000002</v>
      </c>
      <c r="V20">
        <v>1.9208000000000001</v>
      </c>
      <c r="W20">
        <v>15.211968000000001</v>
      </c>
      <c r="X20">
        <v>49.940800000000003</v>
      </c>
      <c r="Y20">
        <v>0</v>
      </c>
      <c r="Z20">
        <v>1.05644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8.781898</v>
      </c>
      <c r="AG20">
        <v>41.543830999999997</v>
      </c>
      <c r="AH20">
        <v>0</v>
      </c>
      <c r="AI20">
        <v>0</v>
      </c>
      <c r="AJ20">
        <v>0</v>
      </c>
      <c r="AK20">
        <v>52.032550999999998</v>
      </c>
      <c r="AL20">
        <v>12.275833</v>
      </c>
      <c r="AM20">
        <v>10.330254</v>
      </c>
      <c r="AN20">
        <v>0.75256900000000004</v>
      </c>
      <c r="AO20">
        <v>0</v>
      </c>
      <c r="AP20">
        <v>0.73816300000000001</v>
      </c>
      <c r="AQ20">
        <v>0</v>
      </c>
      <c r="AR20">
        <v>33.929011000000003</v>
      </c>
      <c r="AS20">
        <v>23.254740999999999</v>
      </c>
      <c r="AT20">
        <v>10.802194999999999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67.863205999999991</v>
      </c>
      <c r="BA20">
        <f t="shared" si="1"/>
        <v>1678.108232</v>
      </c>
      <c r="BD20">
        <v>6.95</v>
      </c>
      <c r="BE20">
        <v>1.84</v>
      </c>
      <c r="BF20">
        <v>0.96</v>
      </c>
      <c r="BG20">
        <v>1.55</v>
      </c>
      <c r="BH20">
        <v>0</v>
      </c>
      <c r="BI20">
        <v>0.76</v>
      </c>
      <c r="BJ20">
        <v>1.72</v>
      </c>
      <c r="BK20">
        <v>1.82</v>
      </c>
      <c r="BL20">
        <v>0</v>
      </c>
      <c r="BM20">
        <v>0.17</v>
      </c>
      <c r="BN20">
        <v>3.38</v>
      </c>
      <c r="BO20">
        <v>3.62</v>
      </c>
      <c r="BP20">
        <v>0.25</v>
      </c>
      <c r="BQ20">
        <v>1.94</v>
      </c>
      <c r="BR20">
        <v>2.1</v>
      </c>
      <c r="BS20">
        <v>1.58</v>
      </c>
      <c r="BT20">
        <v>2.58589</v>
      </c>
      <c r="BU20">
        <v>1.288707</v>
      </c>
      <c r="BV20">
        <v>1.9275009999999999</v>
      </c>
      <c r="BW20">
        <v>1.8660209999999999</v>
      </c>
      <c r="BX20">
        <v>1.5257400000000001</v>
      </c>
      <c r="BY20">
        <v>0.11942</v>
      </c>
      <c r="BZ20">
        <v>1.274961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9.9999999999999995E-7</v>
      </c>
      <c r="CH20">
        <v>0</v>
      </c>
      <c r="CI20">
        <v>0</v>
      </c>
      <c r="CJ20">
        <v>5.1032789999999997</v>
      </c>
      <c r="CK20">
        <v>0.89808299999999996</v>
      </c>
      <c r="CL20">
        <v>1.861354</v>
      </c>
      <c r="CM20">
        <v>3.3726280000000002</v>
      </c>
      <c r="CN20">
        <v>3.4021859999999999</v>
      </c>
      <c r="CO20">
        <v>4.1238619999999999</v>
      </c>
      <c r="CP20">
        <v>2.0447510000000002</v>
      </c>
      <c r="CQ20">
        <v>3.4021859999999999</v>
      </c>
      <c r="CR20">
        <v>0.82049099999999997</v>
      </c>
      <c r="CS20">
        <v>2.6827779999999999</v>
      </c>
      <c r="CT20">
        <v>0</v>
      </c>
      <c r="CU20">
        <v>0</v>
      </c>
      <c r="CV20">
        <v>0</v>
      </c>
      <c r="CW20">
        <v>0.92336700000000005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67.863205999999991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359.772695</v>
      </c>
      <c r="L21">
        <v>225.35959800000001</v>
      </c>
      <c r="M21">
        <v>89.240368000000004</v>
      </c>
      <c r="N21">
        <v>114.437662</v>
      </c>
      <c r="O21">
        <v>59.924458000000001</v>
      </c>
      <c r="P21">
        <v>118.126127</v>
      </c>
      <c r="Q21">
        <v>11.335781000000001</v>
      </c>
      <c r="R21">
        <v>20.221005000000002</v>
      </c>
      <c r="S21">
        <v>13.571114</v>
      </c>
      <c r="T21">
        <v>0.53782399999999997</v>
      </c>
      <c r="U21">
        <v>335.15559000000002</v>
      </c>
      <c r="V21">
        <v>1.9208000000000001</v>
      </c>
      <c r="W21">
        <v>15.211968000000001</v>
      </c>
      <c r="X21">
        <v>56.663600000000002</v>
      </c>
      <c r="Y21">
        <v>0</v>
      </c>
      <c r="Z21">
        <v>1.05644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8.781898</v>
      </c>
      <c r="AG21">
        <v>41.543830999999997</v>
      </c>
      <c r="AH21">
        <v>0</v>
      </c>
      <c r="AI21">
        <v>0</v>
      </c>
      <c r="AJ21">
        <v>0</v>
      </c>
      <c r="AK21">
        <v>52.032550999999998</v>
      </c>
      <c r="AL21">
        <v>12.275833</v>
      </c>
      <c r="AM21">
        <v>10.330254</v>
      </c>
      <c r="AN21">
        <v>0.75256900000000004</v>
      </c>
      <c r="AO21">
        <v>0</v>
      </c>
      <c r="AP21">
        <v>0.73816300000000001</v>
      </c>
      <c r="AQ21">
        <v>0</v>
      </c>
      <c r="AR21">
        <v>33.929011000000003</v>
      </c>
      <c r="AS21">
        <v>20.670881000000001</v>
      </c>
      <c r="AT21">
        <v>10.802194999999999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67.914850000000001</v>
      </c>
      <c r="BA21">
        <f t="shared" si="1"/>
        <v>1682.3070659999998</v>
      </c>
      <c r="BD21">
        <v>6.95</v>
      </c>
      <c r="BE21">
        <v>1.84</v>
      </c>
      <c r="BF21">
        <v>0.96</v>
      </c>
      <c r="BG21">
        <v>1.55</v>
      </c>
      <c r="BH21">
        <v>0</v>
      </c>
      <c r="BI21">
        <v>0.76</v>
      </c>
      <c r="BJ21">
        <v>1.72</v>
      </c>
      <c r="BK21">
        <v>1.82</v>
      </c>
      <c r="BL21">
        <v>0</v>
      </c>
      <c r="BM21">
        <v>0.17</v>
      </c>
      <c r="BN21">
        <v>3.38</v>
      </c>
      <c r="BO21">
        <v>3.62</v>
      </c>
      <c r="BP21">
        <v>0.25</v>
      </c>
      <c r="BQ21">
        <v>1.94</v>
      </c>
      <c r="BR21">
        <v>2.1</v>
      </c>
      <c r="BS21">
        <v>1.58</v>
      </c>
      <c r="BT21">
        <v>2.58589</v>
      </c>
      <c r="BU21">
        <v>1.288707</v>
      </c>
      <c r="BV21">
        <v>1.9275009999999999</v>
      </c>
      <c r="BW21">
        <v>1.8660209999999999</v>
      </c>
      <c r="BX21">
        <v>1.5257400000000001</v>
      </c>
      <c r="BY21">
        <v>0.17106399999999999</v>
      </c>
      <c r="BZ21">
        <v>1.274961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9.9999999999999995E-7</v>
      </c>
      <c r="CH21">
        <v>0</v>
      </c>
      <c r="CI21">
        <v>0</v>
      </c>
      <c r="CJ21">
        <v>5.1032789999999997</v>
      </c>
      <c r="CK21">
        <v>0.89808299999999996</v>
      </c>
      <c r="CL21">
        <v>1.861354</v>
      </c>
      <c r="CM21">
        <v>3.3726280000000002</v>
      </c>
      <c r="CN21">
        <v>3.4021859999999999</v>
      </c>
      <c r="CO21">
        <v>4.1238619999999999</v>
      </c>
      <c r="CP21">
        <v>2.0447510000000002</v>
      </c>
      <c r="CQ21">
        <v>3.4021859999999999</v>
      </c>
      <c r="CR21">
        <v>0.82049099999999997</v>
      </c>
      <c r="CS21">
        <v>2.6827779999999999</v>
      </c>
      <c r="CT21">
        <v>0</v>
      </c>
      <c r="CU21">
        <v>0</v>
      </c>
      <c r="CV21">
        <v>0</v>
      </c>
      <c r="CW21">
        <v>0.92336700000000005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67.914850000000001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359.76444500000002</v>
      </c>
      <c r="L22">
        <v>252.02605500000001</v>
      </c>
      <c r="M22">
        <v>89.240368000000004</v>
      </c>
      <c r="N22">
        <v>114.437662</v>
      </c>
      <c r="O22">
        <v>59.924458000000001</v>
      </c>
      <c r="P22">
        <v>118.126127</v>
      </c>
      <c r="Q22">
        <v>11.335781000000001</v>
      </c>
      <c r="R22">
        <v>24.509408000000001</v>
      </c>
      <c r="S22">
        <v>13.571114</v>
      </c>
      <c r="T22">
        <v>0.53782399999999997</v>
      </c>
      <c r="U22">
        <v>335.15559000000002</v>
      </c>
      <c r="V22">
        <v>6.1081440000000002</v>
      </c>
      <c r="W22">
        <v>22.895168000000002</v>
      </c>
      <c r="X22">
        <v>91.689483999999993</v>
      </c>
      <c r="Y22">
        <v>0</v>
      </c>
      <c r="Z22">
        <v>1.05644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8.781898</v>
      </c>
      <c r="AG22">
        <v>41.543830999999997</v>
      </c>
      <c r="AH22">
        <v>0</v>
      </c>
      <c r="AI22">
        <v>0</v>
      </c>
      <c r="AJ22">
        <v>0</v>
      </c>
      <c r="AK22">
        <v>52.032550999999998</v>
      </c>
      <c r="AL22">
        <v>12.275833</v>
      </c>
      <c r="AM22">
        <v>10.330254</v>
      </c>
      <c r="AN22">
        <v>0.75256900000000004</v>
      </c>
      <c r="AO22">
        <v>0</v>
      </c>
      <c r="AP22">
        <v>0.73816300000000001</v>
      </c>
      <c r="AQ22">
        <v>0</v>
      </c>
      <c r="AR22">
        <v>33.929011000000003</v>
      </c>
      <c r="AS22">
        <v>20.670881000000001</v>
      </c>
      <c r="AT22">
        <v>10.802194999999999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67.92248699999999</v>
      </c>
      <c r="BA22">
        <f t="shared" si="1"/>
        <v>1760.157741</v>
      </c>
      <c r="BD22">
        <v>6.95</v>
      </c>
      <c r="BE22">
        <v>1.84</v>
      </c>
      <c r="BF22">
        <v>0.96</v>
      </c>
      <c r="BG22">
        <v>1.55</v>
      </c>
      <c r="BH22">
        <v>0</v>
      </c>
      <c r="BI22">
        <v>0.76</v>
      </c>
      <c r="BJ22">
        <v>1.72</v>
      </c>
      <c r="BK22">
        <v>1.82</v>
      </c>
      <c r="BL22">
        <v>0</v>
      </c>
      <c r="BM22">
        <v>0.17</v>
      </c>
      <c r="BN22">
        <v>3.38</v>
      </c>
      <c r="BO22">
        <v>3.62</v>
      </c>
      <c r="BP22">
        <v>0.25</v>
      </c>
      <c r="BQ22">
        <v>1.94</v>
      </c>
      <c r="BR22">
        <v>2.1</v>
      </c>
      <c r="BS22">
        <v>1.58</v>
      </c>
      <c r="BT22">
        <v>2.58589</v>
      </c>
      <c r="BU22">
        <v>1.288707</v>
      </c>
      <c r="BV22">
        <v>1.9275009999999999</v>
      </c>
      <c r="BW22">
        <v>1.8660209999999999</v>
      </c>
      <c r="BX22">
        <v>1.5257400000000001</v>
      </c>
      <c r="BY22">
        <v>0.178701</v>
      </c>
      <c r="BZ22">
        <v>1.274961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9.9999999999999995E-7</v>
      </c>
      <c r="CH22">
        <v>0</v>
      </c>
      <c r="CI22">
        <v>0</v>
      </c>
      <c r="CJ22">
        <v>5.1032789999999997</v>
      </c>
      <c r="CK22">
        <v>0.89808299999999996</v>
      </c>
      <c r="CL22">
        <v>1.861354</v>
      </c>
      <c r="CM22">
        <v>3.3726280000000002</v>
      </c>
      <c r="CN22">
        <v>3.4021859999999999</v>
      </c>
      <c r="CO22">
        <v>4.1238619999999999</v>
      </c>
      <c r="CP22">
        <v>2.0447510000000002</v>
      </c>
      <c r="CQ22">
        <v>3.4021859999999999</v>
      </c>
      <c r="CR22">
        <v>0.82049099999999997</v>
      </c>
      <c r="CS22">
        <v>2.6827779999999999</v>
      </c>
      <c r="CT22">
        <v>0</v>
      </c>
      <c r="CU22">
        <v>0</v>
      </c>
      <c r="CV22">
        <v>0</v>
      </c>
      <c r="CW22">
        <v>0.92336700000000005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67.92248699999999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359.606832</v>
      </c>
      <c r="L23">
        <v>273.69565599999999</v>
      </c>
      <c r="M23">
        <v>89.240368000000004</v>
      </c>
      <c r="N23">
        <v>114.437662</v>
      </c>
      <c r="O23">
        <v>59.924458000000001</v>
      </c>
      <c r="P23">
        <v>118.126127</v>
      </c>
      <c r="Q23">
        <v>11.333463</v>
      </c>
      <c r="R23">
        <v>24.422972000000001</v>
      </c>
      <c r="S23">
        <v>13.403186</v>
      </c>
      <c r="T23">
        <v>0.53782399999999997</v>
      </c>
      <c r="U23">
        <v>335.15559000000002</v>
      </c>
      <c r="V23">
        <v>6.1081440000000002</v>
      </c>
      <c r="W23">
        <v>22.895168000000002</v>
      </c>
      <c r="X23">
        <v>86.436000000000007</v>
      </c>
      <c r="Y23">
        <v>0</v>
      </c>
      <c r="Z23">
        <v>1.05644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8.781898</v>
      </c>
      <c r="AG23">
        <v>41.543830999999997</v>
      </c>
      <c r="AH23">
        <v>0</v>
      </c>
      <c r="AI23">
        <v>0</v>
      </c>
      <c r="AJ23">
        <v>0</v>
      </c>
      <c r="AK23">
        <v>52.032550999999998</v>
      </c>
      <c r="AL23">
        <v>12.275833</v>
      </c>
      <c r="AM23">
        <v>10.330254</v>
      </c>
      <c r="AN23">
        <v>0.75256900000000004</v>
      </c>
      <c r="AO23">
        <v>0</v>
      </c>
      <c r="AP23">
        <v>0.73816300000000001</v>
      </c>
      <c r="AQ23">
        <v>0</v>
      </c>
      <c r="AR23">
        <v>25.446757999999999</v>
      </c>
      <c r="AS23">
        <v>20.670881000000001</v>
      </c>
      <c r="AT23">
        <v>10.802194999999999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67.987780999999998</v>
      </c>
      <c r="BA23">
        <f t="shared" si="1"/>
        <v>1767.742604</v>
      </c>
      <c r="BD23">
        <v>6.95</v>
      </c>
      <c r="BE23">
        <v>1.84</v>
      </c>
      <c r="BF23">
        <v>0.96</v>
      </c>
      <c r="BG23">
        <v>1.55</v>
      </c>
      <c r="BH23">
        <v>0</v>
      </c>
      <c r="BI23">
        <v>0.76</v>
      </c>
      <c r="BJ23">
        <v>1.72</v>
      </c>
      <c r="BK23">
        <v>1.82</v>
      </c>
      <c r="BL23">
        <v>0</v>
      </c>
      <c r="BM23">
        <v>0.17</v>
      </c>
      <c r="BN23">
        <v>3.38</v>
      </c>
      <c r="BO23">
        <v>3.62</v>
      </c>
      <c r="BP23">
        <v>0.25</v>
      </c>
      <c r="BQ23">
        <v>1.94</v>
      </c>
      <c r="BR23">
        <v>2.1</v>
      </c>
      <c r="BS23">
        <v>1.58</v>
      </c>
      <c r="BT23">
        <v>2.58589</v>
      </c>
      <c r="BU23">
        <v>1.288707</v>
      </c>
      <c r="BV23">
        <v>1.9275009999999999</v>
      </c>
      <c r="BW23">
        <v>1.8660209999999999</v>
      </c>
      <c r="BX23">
        <v>1.5257400000000001</v>
      </c>
      <c r="BY23">
        <v>0.24399499999999999</v>
      </c>
      <c r="BZ23">
        <v>1.274961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9.9999999999999995E-7</v>
      </c>
      <c r="CH23">
        <v>0</v>
      </c>
      <c r="CI23">
        <v>0</v>
      </c>
      <c r="CJ23">
        <v>5.1032789999999997</v>
      </c>
      <c r="CK23">
        <v>0.89808299999999996</v>
      </c>
      <c r="CL23">
        <v>1.861354</v>
      </c>
      <c r="CM23">
        <v>3.3726280000000002</v>
      </c>
      <c r="CN23">
        <v>3.4021859999999999</v>
      </c>
      <c r="CO23">
        <v>4.1238619999999999</v>
      </c>
      <c r="CP23">
        <v>2.0447510000000002</v>
      </c>
      <c r="CQ23">
        <v>3.4021859999999999</v>
      </c>
      <c r="CR23">
        <v>0.82049099999999997</v>
      </c>
      <c r="CS23">
        <v>2.6827779999999999</v>
      </c>
      <c r="CT23">
        <v>0</v>
      </c>
      <c r="CU23">
        <v>0</v>
      </c>
      <c r="CV23">
        <v>0</v>
      </c>
      <c r="CW23">
        <v>0.92336700000000005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67.987780999999998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349.14190000000002</v>
      </c>
      <c r="L24">
        <v>317.74897099999998</v>
      </c>
      <c r="M24">
        <v>89.240368000000004</v>
      </c>
      <c r="N24">
        <v>114.437662</v>
      </c>
      <c r="O24">
        <v>59.924458000000001</v>
      </c>
      <c r="P24">
        <v>118.126127</v>
      </c>
      <c r="Q24">
        <v>11.225042</v>
      </c>
      <c r="R24">
        <v>24.422972000000001</v>
      </c>
      <c r="S24">
        <v>12.236644999999999</v>
      </c>
      <c r="T24">
        <v>0.53782399999999997</v>
      </c>
      <c r="U24">
        <v>335.15559000000002</v>
      </c>
      <c r="V24">
        <v>6.1081440000000002</v>
      </c>
      <c r="W24">
        <v>22.895168000000002</v>
      </c>
      <c r="X24">
        <v>86.436000000000007</v>
      </c>
      <c r="Y24">
        <v>0</v>
      </c>
      <c r="Z24">
        <v>6.29427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8.781898</v>
      </c>
      <c r="AG24">
        <v>41.543830999999997</v>
      </c>
      <c r="AH24">
        <v>0</v>
      </c>
      <c r="AI24">
        <v>0</v>
      </c>
      <c r="AJ24">
        <v>0</v>
      </c>
      <c r="AK24">
        <v>52.032550999999998</v>
      </c>
      <c r="AL24">
        <v>12.275833</v>
      </c>
      <c r="AM24">
        <v>10.330254</v>
      </c>
      <c r="AN24">
        <v>0.75256900000000004</v>
      </c>
      <c r="AO24">
        <v>0</v>
      </c>
      <c r="AP24">
        <v>0.73816300000000001</v>
      </c>
      <c r="AQ24">
        <v>0</v>
      </c>
      <c r="AR24">
        <v>25.446757999999999</v>
      </c>
      <c r="AS24">
        <v>20.670881000000001</v>
      </c>
      <c r="AT24">
        <v>10.802194999999999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68.070258999999993</v>
      </c>
      <c r="BA24">
        <f t="shared" si="1"/>
        <v>1805.3763330000002</v>
      </c>
      <c r="BD24">
        <v>6.95</v>
      </c>
      <c r="BE24">
        <v>1.84</v>
      </c>
      <c r="BF24">
        <v>0.96</v>
      </c>
      <c r="BG24">
        <v>1.55</v>
      </c>
      <c r="BH24">
        <v>0</v>
      </c>
      <c r="BI24">
        <v>0.76</v>
      </c>
      <c r="BJ24">
        <v>1.72</v>
      </c>
      <c r="BK24">
        <v>1.82</v>
      </c>
      <c r="BL24">
        <v>0</v>
      </c>
      <c r="BM24">
        <v>0.17</v>
      </c>
      <c r="BN24">
        <v>3.38</v>
      </c>
      <c r="BO24">
        <v>3.62</v>
      </c>
      <c r="BP24">
        <v>0.25</v>
      </c>
      <c r="BQ24">
        <v>1.94</v>
      </c>
      <c r="BR24">
        <v>2.1</v>
      </c>
      <c r="BS24">
        <v>1.58</v>
      </c>
      <c r="BT24">
        <v>2.58589</v>
      </c>
      <c r="BU24">
        <v>1.288707</v>
      </c>
      <c r="BV24">
        <v>1.9275009999999999</v>
      </c>
      <c r="BW24">
        <v>1.8660209999999999</v>
      </c>
      <c r="BX24">
        <v>1.5257400000000001</v>
      </c>
      <c r="BY24">
        <v>0.32647300000000001</v>
      </c>
      <c r="BZ24">
        <v>1.274961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9.9999999999999995E-7</v>
      </c>
      <c r="CH24">
        <v>0</v>
      </c>
      <c r="CI24">
        <v>0</v>
      </c>
      <c r="CJ24">
        <v>5.1032789999999997</v>
      </c>
      <c r="CK24">
        <v>0.89808299999999996</v>
      </c>
      <c r="CL24">
        <v>1.861354</v>
      </c>
      <c r="CM24">
        <v>3.3726280000000002</v>
      </c>
      <c r="CN24">
        <v>3.4021859999999999</v>
      </c>
      <c r="CO24">
        <v>4.1238619999999999</v>
      </c>
      <c r="CP24">
        <v>2.0447510000000002</v>
      </c>
      <c r="CQ24">
        <v>3.4021859999999999</v>
      </c>
      <c r="CR24">
        <v>0.82049099999999997</v>
      </c>
      <c r="CS24">
        <v>2.6827779999999999</v>
      </c>
      <c r="CT24">
        <v>0</v>
      </c>
      <c r="CU24">
        <v>0</v>
      </c>
      <c r="CV24">
        <v>0</v>
      </c>
      <c r="CW24">
        <v>0.92336700000000005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68.070258999999993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383.54015800000002</v>
      </c>
      <c r="L25">
        <v>387.24780900000002</v>
      </c>
      <c r="M25">
        <v>89.240368000000004</v>
      </c>
      <c r="N25">
        <v>114.437662</v>
      </c>
      <c r="O25">
        <v>59.924458000000001</v>
      </c>
      <c r="P25">
        <v>118.126127</v>
      </c>
      <c r="Q25">
        <v>14.675967999999999</v>
      </c>
      <c r="R25">
        <v>29.389296000000002</v>
      </c>
      <c r="S25">
        <v>19.031670999999999</v>
      </c>
      <c r="T25">
        <v>0.53782399999999997</v>
      </c>
      <c r="U25">
        <v>335.15559000000002</v>
      </c>
      <c r="V25">
        <v>11.165034</v>
      </c>
      <c r="W25">
        <v>22.895168000000002</v>
      </c>
      <c r="X25">
        <v>117.13585500000001</v>
      </c>
      <c r="Y25">
        <v>0</v>
      </c>
      <c r="Z25">
        <v>5.2821999999999996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8.781898</v>
      </c>
      <c r="AG25">
        <v>41.543830999999997</v>
      </c>
      <c r="AH25">
        <v>0</v>
      </c>
      <c r="AI25">
        <v>0</v>
      </c>
      <c r="AJ25">
        <v>0</v>
      </c>
      <c r="AK25">
        <v>52.032550999999998</v>
      </c>
      <c r="AL25">
        <v>12.275833</v>
      </c>
      <c r="AM25">
        <v>10.330254</v>
      </c>
      <c r="AN25">
        <v>0.77138399999999996</v>
      </c>
      <c r="AO25">
        <v>0</v>
      </c>
      <c r="AP25">
        <v>0.73816300000000001</v>
      </c>
      <c r="AQ25">
        <v>14.452099</v>
      </c>
      <c r="AR25">
        <v>33.929011000000003</v>
      </c>
      <c r="AS25">
        <v>20.670881000000001</v>
      </c>
      <c r="AT25">
        <v>10.802194999999999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68.15273599999999</v>
      </c>
      <c r="BA25">
        <f t="shared" si="1"/>
        <v>1982.266024</v>
      </c>
      <c r="BD25">
        <v>6.95</v>
      </c>
      <c r="BE25">
        <v>1.84</v>
      </c>
      <c r="BF25">
        <v>0.96</v>
      </c>
      <c r="BG25">
        <v>1.55</v>
      </c>
      <c r="BH25">
        <v>0</v>
      </c>
      <c r="BI25">
        <v>0.76</v>
      </c>
      <c r="BJ25">
        <v>1.72</v>
      </c>
      <c r="BK25">
        <v>1.82</v>
      </c>
      <c r="BL25">
        <v>0</v>
      </c>
      <c r="BM25">
        <v>0.17</v>
      </c>
      <c r="BN25">
        <v>3.38</v>
      </c>
      <c r="BO25">
        <v>3.62</v>
      </c>
      <c r="BP25">
        <v>0.25</v>
      </c>
      <c r="BQ25">
        <v>1.94</v>
      </c>
      <c r="BR25">
        <v>2.1</v>
      </c>
      <c r="BS25">
        <v>1.58</v>
      </c>
      <c r="BT25">
        <v>2.58589</v>
      </c>
      <c r="BU25">
        <v>1.288707</v>
      </c>
      <c r="BV25">
        <v>1.9275009999999999</v>
      </c>
      <c r="BW25">
        <v>1.8660209999999999</v>
      </c>
      <c r="BX25">
        <v>1.5257400000000001</v>
      </c>
      <c r="BY25">
        <v>0.40894999999999998</v>
      </c>
      <c r="BZ25">
        <v>1.274961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9.9999999999999995E-7</v>
      </c>
      <c r="CH25">
        <v>0</v>
      </c>
      <c r="CI25">
        <v>0</v>
      </c>
      <c r="CJ25">
        <v>5.1032789999999997</v>
      </c>
      <c r="CK25">
        <v>0.89808299999999996</v>
      </c>
      <c r="CL25">
        <v>1.861354</v>
      </c>
      <c r="CM25">
        <v>3.3726280000000002</v>
      </c>
      <c r="CN25">
        <v>3.4021859999999999</v>
      </c>
      <c r="CO25">
        <v>4.1238619999999999</v>
      </c>
      <c r="CP25">
        <v>2.0447510000000002</v>
      </c>
      <c r="CQ25">
        <v>3.4021859999999999</v>
      </c>
      <c r="CR25">
        <v>0.82049099999999997</v>
      </c>
      <c r="CS25">
        <v>2.6827779999999999</v>
      </c>
      <c r="CT25">
        <v>0</v>
      </c>
      <c r="CU25">
        <v>0</v>
      </c>
      <c r="CV25">
        <v>0</v>
      </c>
      <c r="CW25">
        <v>0.92336700000000005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68.15273599999999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463.32739099999998</v>
      </c>
      <c r="L26">
        <v>414.227531</v>
      </c>
      <c r="M26">
        <v>89.240368000000004</v>
      </c>
      <c r="N26">
        <v>114.437662</v>
      </c>
      <c r="O26">
        <v>59.924458000000001</v>
      </c>
      <c r="P26">
        <v>118.126127</v>
      </c>
      <c r="Q26">
        <v>20.891196999999998</v>
      </c>
      <c r="R26">
        <v>38.575363000000003</v>
      </c>
      <c r="S26">
        <v>25.212804999999999</v>
      </c>
      <c r="T26">
        <v>0.53782399999999997</v>
      </c>
      <c r="U26">
        <v>335.15559000000002</v>
      </c>
      <c r="V26">
        <v>19.808634000000001</v>
      </c>
      <c r="W26">
        <v>33.421256999999997</v>
      </c>
      <c r="X26">
        <v>139.30239399999999</v>
      </c>
      <c r="Y26">
        <v>0</v>
      </c>
      <c r="Z26">
        <v>5.2821999999999996</v>
      </c>
      <c r="AA26">
        <v>0</v>
      </c>
      <c r="AB26">
        <v>2.6660699999999999</v>
      </c>
      <c r="AC26">
        <v>0</v>
      </c>
      <c r="AD26">
        <v>0</v>
      </c>
      <c r="AE26">
        <v>0</v>
      </c>
      <c r="AF26">
        <v>8.781898</v>
      </c>
      <c r="AG26">
        <v>41.543830999999997</v>
      </c>
      <c r="AH26">
        <v>1.876622</v>
      </c>
      <c r="AI26">
        <v>0</v>
      </c>
      <c r="AJ26">
        <v>0</v>
      </c>
      <c r="AK26">
        <v>52.032550999999998</v>
      </c>
      <c r="AL26">
        <v>12.275833</v>
      </c>
      <c r="AM26">
        <v>10.330254</v>
      </c>
      <c r="AN26">
        <v>0.77138399999999996</v>
      </c>
      <c r="AO26">
        <v>0</v>
      </c>
      <c r="AP26">
        <v>0.73816300000000001</v>
      </c>
      <c r="AQ26">
        <v>28.904198000000001</v>
      </c>
      <c r="AR26">
        <v>33.929011000000003</v>
      </c>
      <c r="AS26">
        <v>20.670881000000001</v>
      </c>
      <c r="AT26">
        <v>10.802194999999999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68.31134800000001</v>
      </c>
      <c r="BA26">
        <f t="shared" si="1"/>
        <v>2171.1050399999999</v>
      </c>
      <c r="BD26">
        <v>6.95</v>
      </c>
      <c r="BE26">
        <v>1.84</v>
      </c>
      <c r="BF26">
        <v>0.96</v>
      </c>
      <c r="BG26">
        <v>1.55</v>
      </c>
      <c r="BH26">
        <v>0</v>
      </c>
      <c r="BI26">
        <v>0.78</v>
      </c>
      <c r="BJ26">
        <v>1.76</v>
      </c>
      <c r="BK26">
        <v>1.82</v>
      </c>
      <c r="BL26">
        <v>0</v>
      </c>
      <c r="BM26">
        <v>0.17</v>
      </c>
      <c r="BN26">
        <v>3.38</v>
      </c>
      <c r="BO26">
        <v>3.62</v>
      </c>
      <c r="BP26">
        <v>0.25</v>
      </c>
      <c r="BQ26">
        <v>1.94</v>
      </c>
      <c r="BR26">
        <v>2.1</v>
      </c>
      <c r="BS26">
        <v>1.58</v>
      </c>
      <c r="BT26">
        <v>2.58589</v>
      </c>
      <c r="BU26">
        <v>1.288707</v>
      </c>
      <c r="BV26">
        <v>1.9275009999999999</v>
      </c>
      <c r="BW26">
        <v>1.8660209999999999</v>
      </c>
      <c r="BX26">
        <v>1.5257400000000001</v>
      </c>
      <c r="BY26">
        <v>0.491427</v>
      </c>
      <c r="BZ26">
        <v>1.274961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9.9999999999999995E-7</v>
      </c>
      <c r="CH26">
        <v>0</v>
      </c>
      <c r="CI26">
        <v>0</v>
      </c>
      <c r="CJ26">
        <v>5.1032789999999997</v>
      </c>
      <c r="CK26">
        <v>0.89808299999999996</v>
      </c>
      <c r="CL26">
        <v>1.861354</v>
      </c>
      <c r="CM26">
        <v>3.3726280000000002</v>
      </c>
      <c r="CN26">
        <v>3.4021859999999999</v>
      </c>
      <c r="CO26">
        <v>4.1238619999999999</v>
      </c>
      <c r="CP26">
        <v>2.0447510000000002</v>
      </c>
      <c r="CQ26">
        <v>3.4021859999999999</v>
      </c>
      <c r="CR26">
        <v>0.82049099999999997</v>
      </c>
      <c r="CS26">
        <v>2.6827779999999999</v>
      </c>
      <c r="CT26">
        <v>0</v>
      </c>
      <c r="CU26">
        <v>0</v>
      </c>
      <c r="CV26">
        <v>1.6135E-2</v>
      </c>
      <c r="CW26">
        <v>0.92336700000000005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68.31134800000001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566.01615800000002</v>
      </c>
      <c r="L27">
        <v>414.227531</v>
      </c>
      <c r="M27">
        <v>89.240368000000004</v>
      </c>
      <c r="N27">
        <v>114.437662</v>
      </c>
      <c r="O27">
        <v>59.924458000000001</v>
      </c>
      <c r="P27">
        <v>118.126127</v>
      </c>
      <c r="Q27">
        <v>20.708721000000001</v>
      </c>
      <c r="R27">
        <v>40.079028999999998</v>
      </c>
      <c r="S27">
        <v>25.011120999999999</v>
      </c>
      <c r="T27">
        <v>0.53782399999999997</v>
      </c>
      <c r="U27">
        <v>335.15559000000002</v>
      </c>
      <c r="V27">
        <v>19.808634000000001</v>
      </c>
      <c r="W27">
        <v>33.421256999999997</v>
      </c>
      <c r="X27">
        <v>140.46896799999999</v>
      </c>
      <c r="Y27">
        <v>0</v>
      </c>
      <c r="Z27">
        <v>5.2821999999999996</v>
      </c>
      <c r="AA27">
        <v>0</v>
      </c>
      <c r="AB27">
        <v>13.170388000000001</v>
      </c>
      <c r="AC27">
        <v>0</v>
      </c>
      <c r="AD27">
        <v>0</v>
      </c>
      <c r="AE27">
        <v>0</v>
      </c>
      <c r="AF27">
        <v>8.781898</v>
      </c>
      <c r="AG27">
        <v>41.543830999999997</v>
      </c>
      <c r="AH27">
        <v>20.642838000000001</v>
      </c>
      <c r="AI27">
        <v>0</v>
      </c>
      <c r="AJ27">
        <v>0</v>
      </c>
      <c r="AK27">
        <v>52.032550999999998</v>
      </c>
      <c r="AL27">
        <v>12.275833</v>
      </c>
      <c r="AM27">
        <v>10.330254</v>
      </c>
      <c r="AN27">
        <v>0.77138399999999996</v>
      </c>
      <c r="AO27">
        <v>0</v>
      </c>
      <c r="AP27">
        <v>0.73816300000000001</v>
      </c>
      <c r="AQ27">
        <v>43.356298000000002</v>
      </c>
      <c r="AR27">
        <v>37.321911999999998</v>
      </c>
      <c r="AS27">
        <v>23.254740999999999</v>
      </c>
      <c r="AT27">
        <v>10.802194999999999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77.066432000000006</v>
      </c>
      <c r="BA27">
        <f t="shared" si="1"/>
        <v>2334.5343660000008</v>
      </c>
      <c r="BD27">
        <v>6.95</v>
      </c>
      <c r="BE27">
        <v>1.84</v>
      </c>
      <c r="BF27">
        <v>2.88</v>
      </c>
      <c r="BG27">
        <v>1.55</v>
      </c>
      <c r="BH27">
        <v>5.76</v>
      </c>
      <c r="BI27">
        <v>0.78</v>
      </c>
      <c r="BJ27">
        <v>1.77</v>
      </c>
      <c r="BK27">
        <v>1.82</v>
      </c>
      <c r="BL27">
        <v>0.9</v>
      </c>
      <c r="BM27">
        <v>0.17</v>
      </c>
      <c r="BN27">
        <v>3.38</v>
      </c>
      <c r="BO27">
        <v>3.62</v>
      </c>
      <c r="BP27">
        <v>0.25</v>
      </c>
      <c r="BQ27">
        <v>1.94</v>
      </c>
      <c r="BR27">
        <v>2.1</v>
      </c>
      <c r="BS27">
        <v>1.58</v>
      </c>
      <c r="BT27">
        <v>2.58589</v>
      </c>
      <c r="BU27">
        <v>1.288707</v>
      </c>
      <c r="BV27">
        <v>1.9275009999999999</v>
      </c>
      <c r="BW27">
        <v>1.8660209999999999</v>
      </c>
      <c r="BX27">
        <v>1.5257400000000001</v>
      </c>
      <c r="BY27">
        <v>0.50861000000000001</v>
      </c>
      <c r="BZ27">
        <v>1.274961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9.9999999999999995E-7</v>
      </c>
      <c r="CH27">
        <v>0</v>
      </c>
      <c r="CI27">
        <v>0</v>
      </c>
      <c r="CJ27">
        <v>5.1032789999999997</v>
      </c>
      <c r="CK27">
        <v>0.89808299999999996</v>
      </c>
      <c r="CL27">
        <v>1.861354</v>
      </c>
      <c r="CM27">
        <v>3.3726280000000002</v>
      </c>
      <c r="CN27">
        <v>3.4021859999999999</v>
      </c>
      <c r="CO27">
        <v>4.1238619999999999</v>
      </c>
      <c r="CP27">
        <v>2.0447510000000002</v>
      </c>
      <c r="CQ27">
        <v>3.4021859999999999</v>
      </c>
      <c r="CR27">
        <v>0.82049099999999997</v>
      </c>
      <c r="CS27">
        <v>2.6827779999999999</v>
      </c>
      <c r="CT27">
        <v>0</v>
      </c>
      <c r="CU27">
        <v>0</v>
      </c>
      <c r="CV27">
        <v>0.16403599999999999</v>
      </c>
      <c r="CW27">
        <v>0.92336700000000005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77.066432000000006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658.09124199999997</v>
      </c>
      <c r="L28">
        <v>419.98993100000001</v>
      </c>
      <c r="M28">
        <v>89.240368000000004</v>
      </c>
      <c r="N28">
        <v>114.437662</v>
      </c>
      <c r="O28">
        <v>59.924458000000001</v>
      </c>
      <c r="P28">
        <v>118.126127</v>
      </c>
      <c r="Q28">
        <v>20.708721000000001</v>
      </c>
      <c r="R28">
        <v>40.079028999999998</v>
      </c>
      <c r="S28">
        <v>25.011120999999999</v>
      </c>
      <c r="T28">
        <v>0.53782399999999997</v>
      </c>
      <c r="U28">
        <v>335.15559000000002</v>
      </c>
      <c r="V28">
        <v>19.808634000000001</v>
      </c>
      <c r="W28">
        <v>33.421256999999997</v>
      </c>
      <c r="X28">
        <v>140.46896799999999</v>
      </c>
      <c r="Y28">
        <v>0</v>
      </c>
      <c r="Z28">
        <v>5.2821999999999996</v>
      </c>
      <c r="AA28">
        <v>3.6418370000000002</v>
      </c>
      <c r="AB28">
        <v>13.170388000000001</v>
      </c>
      <c r="AC28">
        <v>0</v>
      </c>
      <c r="AD28">
        <v>0</v>
      </c>
      <c r="AE28">
        <v>0</v>
      </c>
      <c r="AF28">
        <v>8.781898</v>
      </c>
      <c r="AG28">
        <v>41.543830999999997</v>
      </c>
      <c r="AH28">
        <v>41.285674999999998</v>
      </c>
      <c r="AI28">
        <v>0</v>
      </c>
      <c r="AJ28">
        <v>0</v>
      </c>
      <c r="AK28">
        <v>52.032550999999998</v>
      </c>
      <c r="AL28">
        <v>2.4551669999999999</v>
      </c>
      <c r="AM28">
        <v>10.330254</v>
      </c>
      <c r="AN28">
        <v>0.77138399999999996</v>
      </c>
      <c r="AO28">
        <v>0</v>
      </c>
      <c r="AP28">
        <v>0.73816300000000001</v>
      </c>
      <c r="AQ28">
        <v>57.808396999999999</v>
      </c>
      <c r="AR28">
        <v>37.321911999999998</v>
      </c>
      <c r="AS28">
        <v>23.254740999999999</v>
      </c>
      <c r="AT28">
        <v>10.802194999999999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77.298452000000012</v>
      </c>
      <c r="BA28">
        <f t="shared" si="1"/>
        <v>2461.5199770000004</v>
      </c>
      <c r="BD28">
        <v>6.95</v>
      </c>
      <c r="BE28">
        <v>1.84</v>
      </c>
      <c r="BF28">
        <v>2.88</v>
      </c>
      <c r="BG28">
        <v>1.55</v>
      </c>
      <c r="BH28">
        <v>5.76</v>
      </c>
      <c r="BI28">
        <v>0.78</v>
      </c>
      <c r="BJ28">
        <v>1.77</v>
      </c>
      <c r="BK28">
        <v>1.82</v>
      </c>
      <c r="BL28">
        <v>0.9</v>
      </c>
      <c r="BM28">
        <v>0.17</v>
      </c>
      <c r="BN28">
        <v>3.38</v>
      </c>
      <c r="BO28">
        <v>3.62</v>
      </c>
      <c r="BP28">
        <v>0.25</v>
      </c>
      <c r="BQ28">
        <v>1.94</v>
      </c>
      <c r="BR28">
        <v>2.1</v>
      </c>
      <c r="BS28">
        <v>1.58</v>
      </c>
      <c r="BT28">
        <v>2.58589</v>
      </c>
      <c r="BU28">
        <v>1.288707</v>
      </c>
      <c r="BV28">
        <v>1.9275009999999999</v>
      </c>
      <c r="BW28">
        <v>1.8660209999999999</v>
      </c>
      <c r="BX28">
        <v>1.5257400000000001</v>
      </c>
      <c r="BY28">
        <v>0.57390399999999997</v>
      </c>
      <c r="BZ28">
        <v>1.274961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9.9999999999999995E-7</v>
      </c>
      <c r="CH28">
        <v>0</v>
      </c>
      <c r="CI28">
        <v>0</v>
      </c>
      <c r="CJ28">
        <v>5.1032789999999997</v>
      </c>
      <c r="CK28">
        <v>0.89808299999999996</v>
      </c>
      <c r="CL28">
        <v>1.861354</v>
      </c>
      <c r="CM28">
        <v>3.3726280000000002</v>
      </c>
      <c r="CN28">
        <v>3.4021859999999999</v>
      </c>
      <c r="CO28">
        <v>4.1238619999999999</v>
      </c>
      <c r="CP28">
        <v>2.0447510000000002</v>
      </c>
      <c r="CQ28">
        <v>3.4021859999999999</v>
      </c>
      <c r="CR28">
        <v>0.82049099999999997</v>
      </c>
      <c r="CS28">
        <v>2.6827779999999999</v>
      </c>
      <c r="CT28">
        <v>0</v>
      </c>
      <c r="CU28">
        <v>0</v>
      </c>
      <c r="CV28">
        <v>0.330762</v>
      </c>
      <c r="CW28">
        <v>0.92336700000000005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77.298452000000012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658.09124199999997</v>
      </c>
      <c r="L29">
        <v>419.98993100000001</v>
      </c>
      <c r="M29">
        <v>89.240368000000004</v>
      </c>
      <c r="N29">
        <v>114.437662</v>
      </c>
      <c r="O29">
        <v>59.924458000000001</v>
      </c>
      <c r="P29">
        <v>118.126127</v>
      </c>
      <c r="Q29">
        <v>20.708721000000001</v>
      </c>
      <c r="R29">
        <v>40.079028999999998</v>
      </c>
      <c r="S29">
        <v>25.011120999999999</v>
      </c>
      <c r="T29">
        <v>0.53782399999999997</v>
      </c>
      <c r="U29">
        <v>335.15559000000002</v>
      </c>
      <c r="V29">
        <v>19.808634000000001</v>
      </c>
      <c r="W29">
        <v>33.421256999999997</v>
      </c>
      <c r="X29">
        <v>140.46896799999999</v>
      </c>
      <c r="Y29">
        <v>0</v>
      </c>
      <c r="Z29">
        <v>6.29427</v>
      </c>
      <c r="AA29">
        <v>13.429273</v>
      </c>
      <c r="AB29">
        <v>26.335443000000001</v>
      </c>
      <c r="AC29">
        <v>9.6303529999999995</v>
      </c>
      <c r="AD29">
        <v>0</v>
      </c>
      <c r="AE29">
        <v>0</v>
      </c>
      <c r="AF29">
        <v>17.563794999999999</v>
      </c>
      <c r="AG29">
        <v>41.543830999999997</v>
      </c>
      <c r="AH29">
        <v>61.928513000000002</v>
      </c>
      <c r="AI29">
        <v>0</v>
      </c>
      <c r="AJ29">
        <v>0</v>
      </c>
      <c r="AK29">
        <v>52.032550999999998</v>
      </c>
      <c r="AL29">
        <v>2.4551669999999999</v>
      </c>
      <c r="AM29">
        <v>10.330254</v>
      </c>
      <c r="AN29">
        <v>0.77138399999999996</v>
      </c>
      <c r="AO29">
        <v>0</v>
      </c>
      <c r="AP29">
        <v>0.73816300000000001</v>
      </c>
      <c r="AQ29">
        <v>57.808396999999999</v>
      </c>
      <c r="AR29">
        <v>37.321911999999998</v>
      </c>
      <c r="AS29">
        <v>23.254740999999999</v>
      </c>
      <c r="AT29">
        <v>10.802194999999999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77.544966000000016</v>
      </c>
      <c r="BA29">
        <f t="shared" si="1"/>
        <v>2524.7861399999997</v>
      </c>
      <c r="BD29">
        <v>6.95</v>
      </c>
      <c r="BE29">
        <v>1.84</v>
      </c>
      <c r="BF29">
        <v>2.88</v>
      </c>
      <c r="BG29">
        <v>1.55</v>
      </c>
      <c r="BH29">
        <v>5.76</v>
      </c>
      <c r="BI29">
        <v>0.78</v>
      </c>
      <c r="BJ29">
        <v>1.77</v>
      </c>
      <c r="BK29">
        <v>1.82</v>
      </c>
      <c r="BL29">
        <v>0.9</v>
      </c>
      <c r="BM29">
        <v>0.17</v>
      </c>
      <c r="BN29">
        <v>3.38</v>
      </c>
      <c r="BO29">
        <v>3.62</v>
      </c>
      <c r="BP29">
        <v>0.25</v>
      </c>
      <c r="BQ29">
        <v>1.94</v>
      </c>
      <c r="BR29">
        <v>2.1</v>
      </c>
      <c r="BS29">
        <v>1.58</v>
      </c>
      <c r="BT29">
        <v>2.58589</v>
      </c>
      <c r="BU29">
        <v>1.288707</v>
      </c>
      <c r="BV29">
        <v>1.9275009999999999</v>
      </c>
      <c r="BW29">
        <v>1.8660209999999999</v>
      </c>
      <c r="BX29">
        <v>1.5257400000000001</v>
      </c>
      <c r="BY29">
        <v>0.65638200000000002</v>
      </c>
      <c r="BZ29">
        <v>1.274961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9.9999999999999995E-7</v>
      </c>
      <c r="CH29">
        <v>0</v>
      </c>
      <c r="CI29">
        <v>0</v>
      </c>
      <c r="CJ29">
        <v>5.1032789999999997</v>
      </c>
      <c r="CK29">
        <v>0.89808299999999996</v>
      </c>
      <c r="CL29">
        <v>1.861354</v>
      </c>
      <c r="CM29">
        <v>3.3726280000000002</v>
      </c>
      <c r="CN29">
        <v>3.4021859999999999</v>
      </c>
      <c r="CO29">
        <v>4.1238619999999999</v>
      </c>
      <c r="CP29">
        <v>2.0447510000000002</v>
      </c>
      <c r="CQ29">
        <v>3.4021859999999999</v>
      </c>
      <c r="CR29">
        <v>0.82049099999999997</v>
      </c>
      <c r="CS29">
        <v>2.6827779999999999</v>
      </c>
      <c r="CT29">
        <v>0</v>
      </c>
      <c r="CU29">
        <v>0</v>
      </c>
      <c r="CV29">
        <v>0.49479800000000002</v>
      </c>
      <c r="CW29">
        <v>0.92336700000000005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77.544966000000016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658.09124199999997</v>
      </c>
      <c r="L30">
        <v>419.98993100000001</v>
      </c>
      <c r="M30">
        <v>89.240368000000004</v>
      </c>
      <c r="N30">
        <v>114.437662</v>
      </c>
      <c r="O30">
        <v>59.924458000000001</v>
      </c>
      <c r="P30">
        <v>118.126127</v>
      </c>
      <c r="Q30">
        <v>20.708721000000001</v>
      </c>
      <c r="R30">
        <v>40.079028999999998</v>
      </c>
      <c r="S30">
        <v>25.011120999999999</v>
      </c>
      <c r="T30">
        <v>0.53782399999999997</v>
      </c>
      <c r="U30">
        <v>335.15559000000002</v>
      </c>
      <c r="V30">
        <v>19.808634000000001</v>
      </c>
      <c r="W30">
        <v>33.421256999999997</v>
      </c>
      <c r="X30">
        <v>140.46896799999999</v>
      </c>
      <c r="Y30">
        <v>0</v>
      </c>
      <c r="Z30">
        <v>6.29427</v>
      </c>
      <c r="AA30">
        <v>17.071110000000001</v>
      </c>
      <c r="AB30">
        <v>26.340776000000002</v>
      </c>
      <c r="AC30">
        <v>9.6303529999999995</v>
      </c>
      <c r="AD30">
        <v>9.0587809999999998</v>
      </c>
      <c r="AE30">
        <v>0</v>
      </c>
      <c r="AF30">
        <v>26.345693000000001</v>
      </c>
      <c r="AG30">
        <v>41.543830999999997</v>
      </c>
      <c r="AH30">
        <v>92.705106999999998</v>
      </c>
      <c r="AI30">
        <v>0</v>
      </c>
      <c r="AJ30">
        <v>0</v>
      </c>
      <c r="AK30">
        <v>52.032550999999998</v>
      </c>
      <c r="AL30">
        <v>2.4551669999999999</v>
      </c>
      <c r="AM30">
        <v>10.330254</v>
      </c>
      <c r="AN30">
        <v>0.77138399999999996</v>
      </c>
      <c r="AO30">
        <v>0</v>
      </c>
      <c r="AP30">
        <v>0.73816300000000001</v>
      </c>
      <c r="AQ30">
        <v>57.808396999999999</v>
      </c>
      <c r="AR30">
        <v>37.321911999999998</v>
      </c>
      <c r="AS30">
        <v>23.254740999999999</v>
      </c>
      <c r="AT30">
        <v>10.802194999999999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78.217705000000009</v>
      </c>
      <c r="BA30">
        <f t="shared" si="1"/>
        <v>2577.7233220000003</v>
      </c>
      <c r="BD30">
        <v>6.95</v>
      </c>
      <c r="BE30">
        <v>1.84</v>
      </c>
      <c r="BF30">
        <v>2.88</v>
      </c>
      <c r="BG30">
        <v>1.55</v>
      </c>
      <c r="BH30">
        <v>5.76</v>
      </c>
      <c r="BI30">
        <v>0.78</v>
      </c>
      <c r="BJ30">
        <v>1.77</v>
      </c>
      <c r="BK30">
        <v>1.82</v>
      </c>
      <c r="BL30">
        <v>0.9</v>
      </c>
      <c r="BM30">
        <v>0.17</v>
      </c>
      <c r="BN30">
        <v>3.38</v>
      </c>
      <c r="BO30">
        <v>3.62</v>
      </c>
      <c r="BP30">
        <v>0.25</v>
      </c>
      <c r="BQ30">
        <v>1.94</v>
      </c>
      <c r="BR30">
        <v>2.1</v>
      </c>
      <c r="BS30">
        <v>1.58</v>
      </c>
      <c r="BT30">
        <v>2.58589</v>
      </c>
      <c r="BU30">
        <v>1.288707</v>
      </c>
      <c r="BV30">
        <v>1.9275009999999999</v>
      </c>
      <c r="BW30">
        <v>1.8660209999999999</v>
      </c>
      <c r="BX30">
        <v>1.5257400000000001</v>
      </c>
      <c r="BY30">
        <v>0.73885900000000004</v>
      </c>
      <c r="BZ30">
        <v>1.274961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9.9999999999999995E-7</v>
      </c>
      <c r="CH30">
        <v>0</v>
      </c>
      <c r="CI30">
        <v>0</v>
      </c>
      <c r="CJ30">
        <v>5.1032789999999997</v>
      </c>
      <c r="CK30">
        <v>0.89808299999999996</v>
      </c>
      <c r="CL30">
        <v>1.861354</v>
      </c>
      <c r="CM30">
        <v>3.3726280000000002</v>
      </c>
      <c r="CN30">
        <v>3.4021859999999999</v>
      </c>
      <c r="CO30">
        <v>4.1238619999999999</v>
      </c>
      <c r="CP30">
        <v>2.0447510000000002</v>
      </c>
      <c r="CQ30">
        <v>3.4021859999999999</v>
      </c>
      <c r="CR30">
        <v>0.82049099999999997</v>
      </c>
      <c r="CS30">
        <v>2.6827779999999999</v>
      </c>
      <c r="CT30">
        <v>0</v>
      </c>
      <c r="CU30">
        <v>0.34286299999999997</v>
      </c>
      <c r="CV30">
        <v>0.742197</v>
      </c>
      <c r="CW30">
        <v>0.92336700000000005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78.217705000000009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658.09124199999997</v>
      </c>
      <c r="L31">
        <v>419.98993100000001</v>
      </c>
      <c r="M31">
        <v>89.240368000000004</v>
      </c>
      <c r="N31">
        <v>114.437662</v>
      </c>
      <c r="O31">
        <v>59.924458000000001</v>
      </c>
      <c r="P31">
        <v>118.126127</v>
      </c>
      <c r="Q31">
        <v>20.708721000000001</v>
      </c>
      <c r="R31">
        <v>40.079028999999998</v>
      </c>
      <c r="S31">
        <v>25.011120999999999</v>
      </c>
      <c r="T31">
        <v>0.53782399999999997</v>
      </c>
      <c r="U31">
        <v>335.15559000000002</v>
      </c>
      <c r="V31">
        <v>19.808634000000001</v>
      </c>
      <c r="W31">
        <v>33.421256999999997</v>
      </c>
      <c r="X31">
        <v>140.46896799999999</v>
      </c>
      <c r="Y31">
        <v>0</v>
      </c>
      <c r="Z31">
        <v>12.588539000000001</v>
      </c>
      <c r="AA31">
        <v>26.986011000000001</v>
      </c>
      <c r="AB31">
        <v>26.340776000000002</v>
      </c>
      <c r="AC31">
        <v>9.6303529999999995</v>
      </c>
      <c r="AD31">
        <v>18.117562</v>
      </c>
      <c r="AE31">
        <v>0</v>
      </c>
      <c r="AF31">
        <v>26.345693000000001</v>
      </c>
      <c r="AG31">
        <v>41.543830999999997</v>
      </c>
      <c r="AH31">
        <v>115.881384</v>
      </c>
      <c r="AI31">
        <v>3.800303</v>
      </c>
      <c r="AJ31">
        <v>0</v>
      </c>
      <c r="AK31">
        <v>52.032550999999998</v>
      </c>
      <c r="AL31">
        <v>2.4551669999999999</v>
      </c>
      <c r="AM31">
        <v>10.330254</v>
      </c>
      <c r="AN31">
        <v>0.77138399999999996</v>
      </c>
      <c r="AO31">
        <v>0</v>
      </c>
      <c r="AP31">
        <v>0.73816300000000001</v>
      </c>
      <c r="AQ31">
        <v>57.808396999999999</v>
      </c>
      <c r="AR31">
        <v>33.929011000000003</v>
      </c>
      <c r="AS31">
        <v>23.254740999999999</v>
      </c>
      <c r="AT31">
        <v>10.802194999999999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78.849149000000011</v>
      </c>
      <c r="BA31">
        <f t="shared" si="1"/>
        <v>2627.206396</v>
      </c>
      <c r="BD31">
        <v>6.95</v>
      </c>
      <c r="BE31">
        <v>1.84</v>
      </c>
      <c r="BF31">
        <v>2.88</v>
      </c>
      <c r="BG31">
        <v>1.55</v>
      </c>
      <c r="BH31">
        <v>5.76</v>
      </c>
      <c r="BI31">
        <v>0.77</v>
      </c>
      <c r="BJ31">
        <v>1.74</v>
      </c>
      <c r="BK31">
        <v>1.82</v>
      </c>
      <c r="BL31">
        <v>0.9</v>
      </c>
      <c r="BM31">
        <v>0.17</v>
      </c>
      <c r="BN31">
        <v>3.38</v>
      </c>
      <c r="BO31">
        <v>3.62</v>
      </c>
      <c r="BP31">
        <v>0.25</v>
      </c>
      <c r="BQ31">
        <v>1.94</v>
      </c>
      <c r="BR31">
        <v>2.1</v>
      </c>
      <c r="BS31">
        <v>1.58</v>
      </c>
      <c r="BT31">
        <v>2.58589</v>
      </c>
      <c r="BU31">
        <v>1.288707</v>
      </c>
      <c r="BV31">
        <v>1.9275009999999999</v>
      </c>
      <c r="BW31">
        <v>1.8660209999999999</v>
      </c>
      <c r="BX31">
        <v>1.5257400000000001</v>
      </c>
      <c r="BY31">
        <v>0.82887699999999997</v>
      </c>
      <c r="BZ31">
        <v>1.274961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9.9999999999999995E-7</v>
      </c>
      <c r="CH31">
        <v>0</v>
      </c>
      <c r="CI31">
        <v>0</v>
      </c>
      <c r="CJ31">
        <v>5.1032789999999997</v>
      </c>
      <c r="CK31">
        <v>0.89808299999999996</v>
      </c>
      <c r="CL31">
        <v>1.861354</v>
      </c>
      <c r="CM31">
        <v>3.3726280000000002</v>
      </c>
      <c r="CN31">
        <v>3.4021859999999999</v>
      </c>
      <c r="CO31">
        <v>4.1238619999999999</v>
      </c>
      <c r="CP31">
        <v>2.0447510000000002</v>
      </c>
      <c r="CQ31">
        <v>3.4021859999999999</v>
      </c>
      <c r="CR31">
        <v>0.82049099999999997</v>
      </c>
      <c r="CS31">
        <v>2.6827779999999999</v>
      </c>
      <c r="CT31">
        <v>5.3013999999999999E-2</v>
      </c>
      <c r="CU31">
        <v>0.68572599999999995</v>
      </c>
      <c r="CV31">
        <v>0.92774599999999996</v>
      </c>
      <c r="CW31">
        <v>0.92336700000000005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78.849149000000011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658.09124199999997</v>
      </c>
      <c r="L32">
        <v>419.98993100000001</v>
      </c>
      <c r="M32">
        <v>89.240368000000004</v>
      </c>
      <c r="N32">
        <v>114.437662</v>
      </c>
      <c r="O32">
        <v>59.924458000000001</v>
      </c>
      <c r="P32">
        <v>118.126127</v>
      </c>
      <c r="Q32">
        <v>21.069524000000001</v>
      </c>
      <c r="R32">
        <v>41.150070999999997</v>
      </c>
      <c r="S32">
        <v>25.566068999999999</v>
      </c>
      <c r="T32">
        <v>0.53782399999999997</v>
      </c>
      <c r="U32">
        <v>335.15559000000002</v>
      </c>
      <c r="V32">
        <v>19.808634000000001</v>
      </c>
      <c r="W32">
        <v>33.421256999999997</v>
      </c>
      <c r="X32">
        <v>140.46896799999999</v>
      </c>
      <c r="Y32">
        <v>0</v>
      </c>
      <c r="Z32">
        <v>18.882809000000002</v>
      </c>
      <c r="AA32">
        <v>26.986011000000001</v>
      </c>
      <c r="AB32">
        <v>26.340776000000002</v>
      </c>
      <c r="AC32">
        <v>19.279714999999999</v>
      </c>
      <c r="AD32">
        <v>27.176342999999999</v>
      </c>
      <c r="AE32">
        <v>0</v>
      </c>
      <c r="AF32">
        <v>29.565722000000001</v>
      </c>
      <c r="AG32">
        <v>41.543830999999997</v>
      </c>
      <c r="AH32">
        <v>115.881384</v>
      </c>
      <c r="AI32">
        <v>16.467979</v>
      </c>
      <c r="AJ32">
        <v>0</v>
      </c>
      <c r="AK32">
        <v>52.032550999999998</v>
      </c>
      <c r="AL32">
        <v>2.4551669999999999</v>
      </c>
      <c r="AM32">
        <v>10.330254</v>
      </c>
      <c r="AN32">
        <v>0.77138399999999996</v>
      </c>
      <c r="AO32">
        <v>0</v>
      </c>
      <c r="AP32">
        <v>0.73816300000000001</v>
      </c>
      <c r="AQ32">
        <v>57.808396999999999</v>
      </c>
      <c r="AR32">
        <v>33.929011000000003</v>
      </c>
      <c r="AS32">
        <v>23.254740999999999</v>
      </c>
      <c r="AT32">
        <v>10.802194999999999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79.699314000000001</v>
      </c>
      <c r="BA32">
        <f t="shared" si="1"/>
        <v>2670.9334720000002</v>
      </c>
      <c r="BD32">
        <v>6.95</v>
      </c>
      <c r="BE32">
        <v>1.84</v>
      </c>
      <c r="BF32">
        <v>2.88</v>
      </c>
      <c r="BG32">
        <v>1.55</v>
      </c>
      <c r="BH32">
        <v>5.76</v>
      </c>
      <c r="BI32">
        <v>0.77</v>
      </c>
      <c r="BJ32">
        <v>1.74</v>
      </c>
      <c r="BK32">
        <v>1.82</v>
      </c>
      <c r="BL32">
        <v>0.9</v>
      </c>
      <c r="BM32">
        <v>0.17</v>
      </c>
      <c r="BN32">
        <v>3.38</v>
      </c>
      <c r="BO32">
        <v>3.62</v>
      </c>
      <c r="BP32">
        <v>0.25</v>
      </c>
      <c r="BQ32">
        <v>1.94</v>
      </c>
      <c r="BR32">
        <v>2.1</v>
      </c>
      <c r="BS32">
        <v>1.58</v>
      </c>
      <c r="BT32">
        <v>2.58589</v>
      </c>
      <c r="BU32">
        <v>1.288707</v>
      </c>
      <c r="BV32">
        <v>1.9275009999999999</v>
      </c>
      <c r="BW32">
        <v>1.8660209999999999</v>
      </c>
      <c r="BX32">
        <v>1.5257400000000001</v>
      </c>
      <c r="BY32">
        <v>0.90906299999999995</v>
      </c>
      <c r="BZ32">
        <v>1.274961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9.9999999999999995E-7</v>
      </c>
      <c r="CH32">
        <v>0</v>
      </c>
      <c r="CI32">
        <v>0</v>
      </c>
      <c r="CJ32">
        <v>5.1032789999999997</v>
      </c>
      <c r="CK32">
        <v>0.89808299999999996</v>
      </c>
      <c r="CL32">
        <v>1.861354</v>
      </c>
      <c r="CM32">
        <v>3.3726280000000002</v>
      </c>
      <c r="CN32">
        <v>3.4021859999999999</v>
      </c>
      <c r="CO32">
        <v>4.1238619999999999</v>
      </c>
      <c r="CP32">
        <v>2.0447510000000002</v>
      </c>
      <c r="CQ32">
        <v>3.4021859999999999</v>
      </c>
      <c r="CR32">
        <v>0.82049099999999997</v>
      </c>
      <c r="CS32">
        <v>2.6827779999999999</v>
      </c>
      <c r="CT32">
        <v>0.48013099999999997</v>
      </c>
      <c r="CU32">
        <v>1.0285880000000001</v>
      </c>
      <c r="CV32">
        <v>0.92774599999999996</v>
      </c>
      <c r="CW32">
        <v>0.92336700000000005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79.699314000000001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658.09124199999997</v>
      </c>
      <c r="L33">
        <v>419.98993100000001</v>
      </c>
      <c r="M33">
        <v>89.240368000000004</v>
      </c>
      <c r="N33">
        <v>114.437662</v>
      </c>
      <c r="O33">
        <v>59.924458000000001</v>
      </c>
      <c r="P33">
        <v>118.126127</v>
      </c>
      <c r="Q33">
        <v>21.069524000000001</v>
      </c>
      <c r="R33">
        <v>41.150070999999997</v>
      </c>
      <c r="S33">
        <v>25.566068999999999</v>
      </c>
      <c r="T33">
        <v>0.53782399999999997</v>
      </c>
      <c r="U33">
        <v>335.15559000000002</v>
      </c>
      <c r="V33">
        <v>19.808634000000001</v>
      </c>
      <c r="W33">
        <v>33.421256999999997</v>
      </c>
      <c r="X33">
        <v>140.46896799999999</v>
      </c>
      <c r="Y33">
        <v>0</v>
      </c>
      <c r="Z33">
        <v>18.882809000000002</v>
      </c>
      <c r="AA33">
        <v>26.986011000000001</v>
      </c>
      <c r="AB33">
        <v>26.340776000000002</v>
      </c>
      <c r="AC33">
        <v>19.279714999999999</v>
      </c>
      <c r="AD33">
        <v>27.176342999999999</v>
      </c>
      <c r="AE33">
        <v>0</v>
      </c>
      <c r="AF33">
        <v>29.565722000000001</v>
      </c>
      <c r="AG33">
        <v>41.543830999999997</v>
      </c>
      <c r="AH33">
        <v>115.881384</v>
      </c>
      <c r="AI33">
        <v>16.467979</v>
      </c>
      <c r="AJ33">
        <v>0</v>
      </c>
      <c r="AK33">
        <v>52.032550999999998</v>
      </c>
      <c r="AL33">
        <v>2.4551669999999999</v>
      </c>
      <c r="AM33">
        <v>10.330254</v>
      </c>
      <c r="AN33">
        <v>0.77138399999999996</v>
      </c>
      <c r="AO33">
        <v>0</v>
      </c>
      <c r="AP33">
        <v>0.73816300000000001</v>
      </c>
      <c r="AQ33">
        <v>57.808396999999999</v>
      </c>
      <c r="AR33">
        <v>33.929011000000003</v>
      </c>
      <c r="AS33">
        <v>23.254740999999999</v>
      </c>
      <c r="AT33">
        <v>10.802194999999999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79.953497999999996</v>
      </c>
      <c r="BA33">
        <f t="shared" si="1"/>
        <v>2671.1876560000001</v>
      </c>
      <c r="BD33">
        <v>6.95</v>
      </c>
      <c r="BE33">
        <v>1.84</v>
      </c>
      <c r="BF33">
        <v>2.88</v>
      </c>
      <c r="BG33">
        <v>1.55</v>
      </c>
      <c r="BH33">
        <v>5.76</v>
      </c>
      <c r="BI33">
        <v>0.77</v>
      </c>
      <c r="BJ33">
        <v>1.74</v>
      </c>
      <c r="BK33">
        <v>1.82</v>
      </c>
      <c r="BL33">
        <v>0.9</v>
      </c>
      <c r="BM33">
        <v>0.17</v>
      </c>
      <c r="BN33">
        <v>3.38</v>
      </c>
      <c r="BO33">
        <v>3.62</v>
      </c>
      <c r="BP33">
        <v>0.25</v>
      </c>
      <c r="BQ33">
        <v>1.94</v>
      </c>
      <c r="BR33">
        <v>2.1</v>
      </c>
      <c r="BS33">
        <v>1.58</v>
      </c>
      <c r="BT33">
        <v>2.58589</v>
      </c>
      <c r="BU33">
        <v>1.288707</v>
      </c>
      <c r="BV33">
        <v>1.9275009999999999</v>
      </c>
      <c r="BW33">
        <v>1.8660209999999999</v>
      </c>
      <c r="BX33">
        <v>1.5257400000000001</v>
      </c>
      <c r="BY33">
        <v>0.99383200000000005</v>
      </c>
      <c r="BZ33">
        <v>1.274961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9.9999999999999995E-7</v>
      </c>
      <c r="CH33">
        <v>0</v>
      </c>
      <c r="CI33">
        <v>0</v>
      </c>
      <c r="CJ33">
        <v>5.1032789999999997</v>
      </c>
      <c r="CK33">
        <v>0.89808299999999996</v>
      </c>
      <c r="CL33">
        <v>1.861354</v>
      </c>
      <c r="CM33">
        <v>3.3726280000000002</v>
      </c>
      <c r="CN33">
        <v>3.4021859999999999</v>
      </c>
      <c r="CO33">
        <v>4.1238619999999999</v>
      </c>
      <c r="CP33">
        <v>2.0447510000000002</v>
      </c>
      <c r="CQ33">
        <v>3.4021859999999999</v>
      </c>
      <c r="CR33">
        <v>0.82049099999999997</v>
      </c>
      <c r="CS33">
        <v>2.6827779999999999</v>
      </c>
      <c r="CT33">
        <v>0.48013099999999997</v>
      </c>
      <c r="CU33">
        <v>1.1980029999999999</v>
      </c>
      <c r="CV33">
        <v>0.92774599999999996</v>
      </c>
      <c r="CW33">
        <v>0.92336700000000005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79.953497999999996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658.09124199999997</v>
      </c>
      <c r="L34">
        <v>419.98993100000001</v>
      </c>
      <c r="M34">
        <v>89.240368000000004</v>
      </c>
      <c r="N34">
        <v>114.437662</v>
      </c>
      <c r="O34">
        <v>59.924458000000001</v>
      </c>
      <c r="P34">
        <v>118.126127</v>
      </c>
      <c r="Q34">
        <v>21.069524000000001</v>
      </c>
      <c r="R34">
        <v>41.150070999999997</v>
      </c>
      <c r="S34">
        <v>25.566068999999999</v>
      </c>
      <c r="T34">
        <v>0.53782399999999997</v>
      </c>
      <c r="U34">
        <v>335.15559000000002</v>
      </c>
      <c r="V34">
        <v>19.808634000000001</v>
      </c>
      <c r="W34">
        <v>33.421256999999997</v>
      </c>
      <c r="X34">
        <v>140.46896799999999</v>
      </c>
      <c r="Y34">
        <v>0</v>
      </c>
      <c r="Z34">
        <v>18.882809000000002</v>
      </c>
      <c r="AA34">
        <v>26.986011000000001</v>
      </c>
      <c r="AB34">
        <v>26.340776000000002</v>
      </c>
      <c r="AC34">
        <v>19.279714999999999</v>
      </c>
      <c r="AD34">
        <v>27.176342999999999</v>
      </c>
      <c r="AE34">
        <v>0</v>
      </c>
      <c r="AF34">
        <v>29.565722000000001</v>
      </c>
      <c r="AG34">
        <v>41.543830999999997</v>
      </c>
      <c r="AH34">
        <v>115.881384</v>
      </c>
      <c r="AI34">
        <v>16.467979</v>
      </c>
      <c r="AJ34">
        <v>0</v>
      </c>
      <c r="AK34">
        <v>52.032550999999998</v>
      </c>
      <c r="AL34">
        <v>2.4551669999999999</v>
      </c>
      <c r="AM34">
        <v>10.330254</v>
      </c>
      <c r="AN34">
        <v>0.77138399999999996</v>
      </c>
      <c r="AO34">
        <v>0</v>
      </c>
      <c r="AP34">
        <v>0.73816300000000001</v>
      </c>
      <c r="AQ34">
        <v>57.808396999999999</v>
      </c>
      <c r="AR34">
        <v>33.929011000000003</v>
      </c>
      <c r="AS34">
        <v>23.254740999999999</v>
      </c>
      <c r="AT34">
        <v>10.802194999999999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80.042180000000002</v>
      </c>
      <c r="BA34">
        <f t="shared" si="1"/>
        <v>2671.2763380000001</v>
      </c>
      <c r="BD34">
        <v>6.95</v>
      </c>
      <c r="BE34">
        <v>1.84</v>
      </c>
      <c r="BF34">
        <v>2.88</v>
      </c>
      <c r="BG34">
        <v>1.55</v>
      </c>
      <c r="BH34">
        <v>5.76</v>
      </c>
      <c r="BI34">
        <v>0.77</v>
      </c>
      <c r="BJ34">
        <v>1.74</v>
      </c>
      <c r="BK34">
        <v>1.82</v>
      </c>
      <c r="BL34">
        <v>0.9</v>
      </c>
      <c r="BM34">
        <v>0.17</v>
      </c>
      <c r="BN34">
        <v>3.38</v>
      </c>
      <c r="BO34">
        <v>3.62</v>
      </c>
      <c r="BP34">
        <v>0.25</v>
      </c>
      <c r="BQ34">
        <v>1.94</v>
      </c>
      <c r="BR34">
        <v>2.1</v>
      </c>
      <c r="BS34">
        <v>1.58</v>
      </c>
      <c r="BT34">
        <v>2.58589</v>
      </c>
      <c r="BU34">
        <v>1.288707</v>
      </c>
      <c r="BV34">
        <v>1.9275009999999999</v>
      </c>
      <c r="BW34">
        <v>1.8660209999999999</v>
      </c>
      <c r="BX34">
        <v>1.5257400000000001</v>
      </c>
      <c r="BY34">
        <v>1.082514</v>
      </c>
      <c r="BZ34">
        <v>1.274961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9.9999999999999995E-7</v>
      </c>
      <c r="CH34">
        <v>0</v>
      </c>
      <c r="CI34">
        <v>0</v>
      </c>
      <c r="CJ34">
        <v>5.1032789999999997</v>
      </c>
      <c r="CK34">
        <v>0.89808299999999996</v>
      </c>
      <c r="CL34">
        <v>1.861354</v>
      </c>
      <c r="CM34">
        <v>3.3726280000000002</v>
      </c>
      <c r="CN34">
        <v>3.4021859999999999</v>
      </c>
      <c r="CO34">
        <v>4.1238619999999999</v>
      </c>
      <c r="CP34">
        <v>2.0447510000000002</v>
      </c>
      <c r="CQ34">
        <v>3.4021859999999999</v>
      </c>
      <c r="CR34">
        <v>0.82049099999999997</v>
      </c>
      <c r="CS34">
        <v>2.6827779999999999</v>
      </c>
      <c r="CT34">
        <v>0.48013099999999997</v>
      </c>
      <c r="CU34">
        <v>1.1980029999999999</v>
      </c>
      <c r="CV34">
        <v>0.92774599999999996</v>
      </c>
      <c r="CW34">
        <v>0.92336700000000005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80.042180000000002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658.09124199999997</v>
      </c>
      <c r="L35">
        <v>419.98993100000001</v>
      </c>
      <c r="M35">
        <v>89.240368000000004</v>
      </c>
      <c r="N35">
        <v>114.437662</v>
      </c>
      <c r="O35">
        <v>59.924458000000001</v>
      </c>
      <c r="P35">
        <v>118.126127</v>
      </c>
      <c r="Q35">
        <v>20.708721000000001</v>
      </c>
      <c r="R35">
        <v>41.150070999999997</v>
      </c>
      <c r="S35">
        <v>25.011120999999999</v>
      </c>
      <c r="T35">
        <v>0.53782399999999997</v>
      </c>
      <c r="U35">
        <v>335.15559000000002</v>
      </c>
      <c r="V35">
        <v>19.808634000000001</v>
      </c>
      <c r="W35">
        <v>33.421256999999997</v>
      </c>
      <c r="X35">
        <v>140.46896799999999</v>
      </c>
      <c r="Y35">
        <v>0</v>
      </c>
      <c r="Z35">
        <v>18.882809000000002</v>
      </c>
      <c r="AA35">
        <v>26.986011000000001</v>
      </c>
      <c r="AB35">
        <v>26.340776000000002</v>
      </c>
      <c r="AC35">
        <v>19.279714999999999</v>
      </c>
      <c r="AD35">
        <v>27.176342999999999</v>
      </c>
      <c r="AE35">
        <v>0</v>
      </c>
      <c r="AF35">
        <v>29.565722000000001</v>
      </c>
      <c r="AG35">
        <v>41.543830999999997</v>
      </c>
      <c r="AH35">
        <v>115.881384</v>
      </c>
      <c r="AI35">
        <v>16.467979</v>
      </c>
      <c r="AJ35">
        <v>0</v>
      </c>
      <c r="AK35">
        <v>52.032550999999998</v>
      </c>
      <c r="AL35">
        <v>2.4551669999999999</v>
      </c>
      <c r="AM35">
        <v>10.330254</v>
      </c>
      <c r="AN35">
        <v>0.79019799999999996</v>
      </c>
      <c r="AO35">
        <v>0</v>
      </c>
      <c r="AP35">
        <v>0.73816300000000001</v>
      </c>
      <c r="AQ35">
        <v>57.808396999999999</v>
      </c>
      <c r="AR35">
        <v>33.929011000000003</v>
      </c>
      <c r="AS35">
        <v>23.254740999999999</v>
      </c>
      <c r="AT35">
        <v>10.802194999999999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80.084656999999993</v>
      </c>
      <c r="BA35">
        <f t="shared" si="1"/>
        <v>2670.4218780000001</v>
      </c>
      <c r="BD35">
        <v>6.95</v>
      </c>
      <c r="BE35">
        <v>1.84</v>
      </c>
      <c r="BF35">
        <v>2.88</v>
      </c>
      <c r="BG35">
        <v>1.55</v>
      </c>
      <c r="BH35">
        <v>5.76</v>
      </c>
      <c r="BI35">
        <v>0.77</v>
      </c>
      <c r="BJ35">
        <v>1.74</v>
      </c>
      <c r="BK35">
        <v>1.82</v>
      </c>
      <c r="BL35">
        <v>0.9</v>
      </c>
      <c r="BM35">
        <v>0.17</v>
      </c>
      <c r="BN35">
        <v>3.38</v>
      </c>
      <c r="BO35">
        <v>3.62</v>
      </c>
      <c r="BP35">
        <v>0.25</v>
      </c>
      <c r="BQ35">
        <v>1.94</v>
      </c>
      <c r="BR35">
        <v>2.1</v>
      </c>
      <c r="BS35">
        <v>1.54</v>
      </c>
      <c r="BT35">
        <v>2.58589</v>
      </c>
      <c r="BU35">
        <v>1.288707</v>
      </c>
      <c r="BV35">
        <v>1.9275009999999999</v>
      </c>
      <c r="BW35">
        <v>1.8660209999999999</v>
      </c>
      <c r="BX35">
        <v>1.5257400000000001</v>
      </c>
      <c r="BY35">
        <v>1.1649910000000001</v>
      </c>
      <c r="BZ35">
        <v>1.274961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9.9999999999999995E-7</v>
      </c>
      <c r="CH35">
        <v>0</v>
      </c>
      <c r="CI35">
        <v>0</v>
      </c>
      <c r="CJ35">
        <v>5.1032789999999997</v>
      </c>
      <c r="CK35">
        <v>0.89808299999999996</v>
      </c>
      <c r="CL35">
        <v>1.861354</v>
      </c>
      <c r="CM35">
        <v>3.3726280000000002</v>
      </c>
      <c r="CN35">
        <v>3.4021859999999999</v>
      </c>
      <c r="CO35">
        <v>4.1238619999999999</v>
      </c>
      <c r="CP35">
        <v>2.0447510000000002</v>
      </c>
      <c r="CQ35">
        <v>3.4021859999999999</v>
      </c>
      <c r="CR35">
        <v>0.82049099999999997</v>
      </c>
      <c r="CS35">
        <v>2.6827779999999999</v>
      </c>
      <c r="CT35">
        <v>0.48013099999999997</v>
      </c>
      <c r="CU35">
        <v>1.1980029999999999</v>
      </c>
      <c r="CV35">
        <v>0.92774599999999996</v>
      </c>
      <c r="CW35">
        <v>0.92336700000000005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80.084656999999993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658.09124199999997</v>
      </c>
      <c r="L36">
        <v>419.98993100000001</v>
      </c>
      <c r="M36">
        <v>89.240368000000004</v>
      </c>
      <c r="N36">
        <v>114.437662</v>
      </c>
      <c r="O36">
        <v>59.924458000000001</v>
      </c>
      <c r="P36">
        <v>118.126127</v>
      </c>
      <c r="Q36">
        <v>20.708721000000001</v>
      </c>
      <c r="R36">
        <v>41.150070999999997</v>
      </c>
      <c r="S36">
        <v>25.011120999999999</v>
      </c>
      <c r="T36">
        <v>0.53782399999999997</v>
      </c>
      <c r="U36">
        <v>335.15559000000002</v>
      </c>
      <c r="V36">
        <v>19.808634000000001</v>
      </c>
      <c r="W36">
        <v>33.421256999999997</v>
      </c>
      <c r="X36">
        <v>140.46896799999999</v>
      </c>
      <c r="Y36">
        <v>0</v>
      </c>
      <c r="Z36">
        <v>18.882809000000002</v>
      </c>
      <c r="AA36">
        <v>26.986011000000001</v>
      </c>
      <c r="AB36">
        <v>26.340776000000002</v>
      </c>
      <c r="AC36">
        <v>19.279714999999999</v>
      </c>
      <c r="AD36">
        <v>27.176342999999999</v>
      </c>
      <c r="AE36">
        <v>0</v>
      </c>
      <c r="AF36">
        <v>29.565722000000001</v>
      </c>
      <c r="AG36">
        <v>41.543830999999997</v>
      </c>
      <c r="AH36">
        <v>115.881384</v>
      </c>
      <c r="AI36">
        <v>16.467979</v>
      </c>
      <c r="AJ36">
        <v>0</v>
      </c>
      <c r="AK36">
        <v>52.032550999999998</v>
      </c>
      <c r="AL36">
        <v>2.4551669999999999</v>
      </c>
      <c r="AM36">
        <v>10.330254</v>
      </c>
      <c r="AN36">
        <v>0.79019799999999996</v>
      </c>
      <c r="AO36">
        <v>0</v>
      </c>
      <c r="AP36">
        <v>0.73816300000000001</v>
      </c>
      <c r="AQ36">
        <v>57.808396999999999</v>
      </c>
      <c r="AR36">
        <v>33.929011000000003</v>
      </c>
      <c r="AS36">
        <v>23.254740999999999</v>
      </c>
      <c r="AT36">
        <v>10.802194999999999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80.101839999999996</v>
      </c>
      <c r="BA36">
        <f t="shared" si="1"/>
        <v>2670.439061</v>
      </c>
      <c r="BD36">
        <v>6.95</v>
      </c>
      <c r="BE36">
        <v>1.84</v>
      </c>
      <c r="BF36">
        <v>2.88</v>
      </c>
      <c r="BG36">
        <v>1.55</v>
      </c>
      <c r="BH36">
        <v>5.76</v>
      </c>
      <c r="BI36">
        <v>0.77</v>
      </c>
      <c r="BJ36">
        <v>1.74</v>
      </c>
      <c r="BK36">
        <v>1.82</v>
      </c>
      <c r="BL36">
        <v>0.9</v>
      </c>
      <c r="BM36">
        <v>0.17</v>
      </c>
      <c r="BN36">
        <v>3.38</v>
      </c>
      <c r="BO36">
        <v>3.62</v>
      </c>
      <c r="BP36">
        <v>0.25</v>
      </c>
      <c r="BQ36">
        <v>1.94</v>
      </c>
      <c r="BR36">
        <v>2.1</v>
      </c>
      <c r="BS36">
        <v>1.54</v>
      </c>
      <c r="BT36">
        <v>2.58589</v>
      </c>
      <c r="BU36">
        <v>1.288707</v>
      </c>
      <c r="BV36">
        <v>1.9275009999999999</v>
      </c>
      <c r="BW36">
        <v>1.8660209999999999</v>
      </c>
      <c r="BX36">
        <v>1.5257400000000001</v>
      </c>
      <c r="BY36">
        <v>1.1821740000000001</v>
      </c>
      <c r="BZ36">
        <v>1.274961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9.9999999999999995E-7</v>
      </c>
      <c r="CH36">
        <v>0</v>
      </c>
      <c r="CI36">
        <v>0</v>
      </c>
      <c r="CJ36">
        <v>5.1032789999999997</v>
      </c>
      <c r="CK36">
        <v>0.89808299999999996</v>
      </c>
      <c r="CL36">
        <v>1.861354</v>
      </c>
      <c r="CM36">
        <v>3.3726280000000002</v>
      </c>
      <c r="CN36">
        <v>3.4021859999999999</v>
      </c>
      <c r="CO36">
        <v>4.1238619999999999</v>
      </c>
      <c r="CP36">
        <v>2.0447510000000002</v>
      </c>
      <c r="CQ36">
        <v>3.4021859999999999</v>
      </c>
      <c r="CR36">
        <v>0.82049099999999997</v>
      </c>
      <c r="CS36">
        <v>2.6827779999999999</v>
      </c>
      <c r="CT36">
        <v>0.48013099999999997</v>
      </c>
      <c r="CU36">
        <v>1.1980029999999999</v>
      </c>
      <c r="CV36">
        <v>0.92774599999999996</v>
      </c>
      <c r="CW36">
        <v>0.92336700000000005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80.101839999999996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658.09124199999997</v>
      </c>
      <c r="L37">
        <v>419.98993100000001</v>
      </c>
      <c r="M37">
        <v>89.240368000000004</v>
      </c>
      <c r="N37">
        <v>114.437662</v>
      </c>
      <c r="O37">
        <v>59.924458000000001</v>
      </c>
      <c r="P37">
        <v>118.126127</v>
      </c>
      <c r="Q37">
        <v>20.708721000000001</v>
      </c>
      <c r="R37">
        <v>41.150070999999997</v>
      </c>
      <c r="S37">
        <v>25.011120999999999</v>
      </c>
      <c r="T37">
        <v>0.53782399999999997</v>
      </c>
      <c r="U37">
        <v>335.15559000000002</v>
      </c>
      <c r="V37">
        <v>19.808634000000001</v>
      </c>
      <c r="W37">
        <v>33.421256999999997</v>
      </c>
      <c r="X37">
        <v>140.46896799999999</v>
      </c>
      <c r="Y37">
        <v>0</v>
      </c>
      <c r="Z37">
        <v>18.882809000000002</v>
      </c>
      <c r="AA37">
        <v>26.986011000000001</v>
      </c>
      <c r="AB37">
        <v>26.340776000000002</v>
      </c>
      <c r="AC37">
        <v>19.279714999999999</v>
      </c>
      <c r="AD37">
        <v>27.176342999999999</v>
      </c>
      <c r="AE37">
        <v>0</v>
      </c>
      <c r="AF37">
        <v>29.565722000000001</v>
      </c>
      <c r="AG37">
        <v>41.543830999999997</v>
      </c>
      <c r="AH37">
        <v>115.881384</v>
      </c>
      <c r="AI37">
        <v>16.467979</v>
      </c>
      <c r="AJ37">
        <v>0</v>
      </c>
      <c r="AK37">
        <v>52.032550999999998</v>
      </c>
      <c r="AL37">
        <v>2.4551669999999999</v>
      </c>
      <c r="AM37">
        <v>10.330254</v>
      </c>
      <c r="AN37">
        <v>0.79019799999999996</v>
      </c>
      <c r="AO37">
        <v>0</v>
      </c>
      <c r="AP37">
        <v>0.73816300000000001</v>
      </c>
      <c r="AQ37">
        <v>57.808396999999999</v>
      </c>
      <c r="AR37">
        <v>33.929011000000003</v>
      </c>
      <c r="AS37">
        <v>23.254740999999999</v>
      </c>
      <c r="AT37">
        <v>10.802194999999999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79.969772000000006</v>
      </c>
      <c r="BA37">
        <f t="shared" si="1"/>
        <v>2670.3069930000001</v>
      </c>
      <c r="BD37">
        <v>6.95</v>
      </c>
      <c r="BE37">
        <v>1.84</v>
      </c>
      <c r="BF37">
        <v>2.88</v>
      </c>
      <c r="BG37">
        <v>1.55</v>
      </c>
      <c r="BH37">
        <v>5.76</v>
      </c>
      <c r="BI37">
        <v>0.77</v>
      </c>
      <c r="BJ37">
        <v>1.74</v>
      </c>
      <c r="BK37">
        <v>1.82</v>
      </c>
      <c r="BL37">
        <v>0.9</v>
      </c>
      <c r="BM37">
        <v>0.16</v>
      </c>
      <c r="BN37">
        <v>3.38</v>
      </c>
      <c r="BO37">
        <v>3.62</v>
      </c>
      <c r="BP37">
        <v>0.25</v>
      </c>
      <c r="BQ37">
        <v>1.94</v>
      </c>
      <c r="BR37">
        <v>2.1</v>
      </c>
      <c r="BS37">
        <v>1.54</v>
      </c>
      <c r="BT37">
        <v>2.58589</v>
      </c>
      <c r="BU37">
        <v>1.288707</v>
      </c>
      <c r="BV37">
        <v>1.9275009999999999</v>
      </c>
      <c r="BW37">
        <v>1.8660209999999999</v>
      </c>
      <c r="BX37">
        <v>1.5257400000000001</v>
      </c>
      <c r="BY37">
        <v>1.2295210000000001</v>
      </c>
      <c r="BZ37">
        <v>1.274961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9.9999999999999995E-7</v>
      </c>
      <c r="CH37">
        <v>0</v>
      </c>
      <c r="CI37">
        <v>0</v>
      </c>
      <c r="CJ37">
        <v>5.1032789999999997</v>
      </c>
      <c r="CK37">
        <v>0.89808299999999996</v>
      </c>
      <c r="CL37">
        <v>1.861354</v>
      </c>
      <c r="CM37">
        <v>3.3726280000000002</v>
      </c>
      <c r="CN37">
        <v>3.4021859999999999</v>
      </c>
      <c r="CO37">
        <v>4.1238619999999999</v>
      </c>
      <c r="CP37">
        <v>2.0447510000000002</v>
      </c>
      <c r="CQ37">
        <v>3.4021859999999999</v>
      </c>
      <c r="CR37">
        <v>0.82049099999999997</v>
      </c>
      <c r="CS37">
        <v>2.6827779999999999</v>
      </c>
      <c r="CT37">
        <v>0.48013099999999997</v>
      </c>
      <c r="CU37">
        <v>1.0285880000000001</v>
      </c>
      <c r="CV37">
        <v>0.92774599999999996</v>
      </c>
      <c r="CW37">
        <v>0.92336700000000005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79.969772000000006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658.09124199999997</v>
      </c>
      <c r="L38">
        <v>419.98993100000001</v>
      </c>
      <c r="M38">
        <v>89.240368000000004</v>
      </c>
      <c r="N38">
        <v>114.437662</v>
      </c>
      <c r="O38">
        <v>59.924458000000001</v>
      </c>
      <c r="P38">
        <v>118.126127</v>
      </c>
      <c r="Q38">
        <v>20.708721000000001</v>
      </c>
      <c r="R38">
        <v>40.079028999999998</v>
      </c>
      <c r="S38">
        <v>25.011120999999999</v>
      </c>
      <c r="T38">
        <v>0.53782399999999997</v>
      </c>
      <c r="U38">
        <v>335.15559000000002</v>
      </c>
      <c r="V38">
        <v>19.808634000000001</v>
      </c>
      <c r="W38">
        <v>33.421256999999997</v>
      </c>
      <c r="X38">
        <v>140.46896799999999</v>
      </c>
      <c r="Y38">
        <v>0</v>
      </c>
      <c r="Z38">
        <v>12.588539000000001</v>
      </c>
      <c r="AA38">
        <v>26.986011000000001</v>
      </c>
      <c r="AB38">
        <v>26.340776000000002</v>
      </c>
      <c r="AC38">
        <v>19.279714999999999</v>
      </c>
      <c r="AD38">
        <v>18.117562</v>
      </c>
      <c r="AE38">
        <v>0</v>
      </c>
      <c r="AF38">
        <v>17.563794999999999</v>
      </c>
      <c r="AG38">
        <v>41.543830999999997</v>
      </c>
      <c r="AH38">
        <v>85.573944999999995</v>
      </c>
      <c r="AI38">
        <v>3.800303</v>
      </c>
      <c r="AJ38">
        <v>0</v>
      </c>
      <c r="AK38">
        <v>52.032550999999998</v>
      </c>
      <c r="AL38">
        <v>2.4551669999999999</v>
      </c>
      <c r="AM38">
        <v>10.330254</v>
      </c>
      <c r="AN38">
        <v>0.79019799999999996</v>
      </c>
      <c r="AO38">
        <v>0</v>
      </c>
      <c r="AP38">
        <v>0.73816300000000001</v>
      </c>
      <c r="AQ38">
        <v>57.808396999999999</v>
      </c>
      <c r="AR38">
        <v>33.929011000000003</v>
      </c>
      <c r="AS38">
        <v>23.254740999999999</v>
      </c>
      <c r="AT38">
        <v>10.802194999999999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78.925650000000019</v>
      </c>
      <c r="BA38">
        <f t="shared" si="1"/>
        <v>2597.8617360000003</v>
      </c>
      <c r="BD38">
        <v>6.95</v>
      </c>
      <c r="BE38">
        <v>1.84</v>
      </c>
      <c r="BF38">
        <v>2.88</v>
      </c>
      <c r="BG38">
        <v>1.55</v>
      </c>
      <c r="BH38">
        <v>5.76</v>
      </c>
      <c r="BI38">
        <v>0.77</v>
      </c>
      <c r="BJ38">
        <v>1.74</v>
      </c>
      <c r="BK38">
        <v>1.82</v>
      </c>
      <c r="BL38">
        <v>0.9</v>
      </c>
      <c r="BM38">
        <v>0.16</v>
      </c>
      <c r="BN38">
        <v>3.38</v>
      </c>
      <c r="BO38">
        <v>3.62</v>
      </c>
      <c r="BP38">
        <v>0.25</v>
      </c>
      <c r="BQ38">
        <v>1.94</v>
      </c>
      <c r="BR38">
        <v>2.1</v>
      </c>
      <c r="BS38">
        <v>1.54</v>
      </c>
      <c r="BT38">
        <v>2.58589</v>
      </c>
      <c r="BU38">
        <v>1.288707</v>
      </c>
      <c r="BV38">
        <v>1.9275009999999999</v>
      </c>
      <c r="BW38">
        <v>1.8660209999999999</v>
      </c>
      <c r="BX38">
        <v>1.5257400000000001</v>
      </c>
      <c r="BY38">
        <v>1.237158</v>
      </c>
      <c r="BZ38">
        <v>1.274961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9.9999999999999995E-7</v>
      </c>
      <c r="CH38">
        <v>0</v>
      </c>
      <c r="CI38">
        <v>0</v>
      </c>
      <c r="CJ38">
        <v>5.1032789999999997</v>
      </c>
      <c r="CK38">
        <v>0.89808299999999996</v>
      </c>
      <c r="CL38">
        <v>1.861354</v>
      </c>
      <c r="CM38">
        <v>3.3726280000000002</v>
      </c>
      <c r="CN38">
        <v>3.4021859999999999</v>
      </c>
      <c r="CO38">
        <v>4.1238619999999999</v>
      </c>
      <c r="CP38">
        <v>2.0447510000000002</v>
      </c>
      <c r="CQ38">
        <v>3.4021859999999999</v>
      </c>
      <c r="CR38">
        <v>0.82049099999999997</v>
      </c>
      <c r="CS38">
        <v>2.6827779999999999</v>
      </c>
      <c r="CT38">
        <v>1.3254E-2</v>
      </c>
      <c r="CU38">
        <v>0.68572599999999995</v>
      </c>
      <c r="CV38">
        <v>0.68572599999999995</v>
      </c>
      <c r="CW38">
        <v>0.92336700000000005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78.925650000000019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658.09124199999997</v>
      </c>
      <c r="L39">
        <v>419.98993100000001</v>
      </c>
      <c r="M39">
        <v>89.240368000000004</v>
      </c>
      <c r="N39">
        <v>114.437662</v>
      </c>
      <c r="O39">
        <v>59.924458000000001</v>
      </c>
      <c r="P39">
        <v>118.126127</v>
      </c>
      <c r="Q39">
        <v>20.708721000000001</v>
      </c>
      <c r="R39">
        <v>40.079028999999998</v>
      </c>
      <c r="S39">
        <v>25.011120999999999</v>
      </c>
      <c r="T39">
        <v>0.53782399999999997</v>
      </c>
      <c r="U39">
        <v>335.15559000000002</v>
      </c>
      <c r="V39">
        <v>19.808634000000001</v>
      </c>
      <c r="W39">
        <v>33.421256999999997</v>
      </c>
      <c r="X39">
        <v>140.46896799999999</v>
      </c>
      <c r="Y39">
        <v>0</v>
      </c>
      <c r="Z39">
        <v>6.29427</v>
      </c>
      <c r="AA39">
        <v>17.071110000000001</v>
      </c>
      <c r="AB39">
        <v>26.340776000000002</v>
      </c>
      <c r="AC39">
        <v>19.279714999999999</v>
      </c>
      <c r="AD39">
        <v>9.0587809999999998</v>
      </c>
      <c r="AE39">
        <v>0</v>
      </c>
      <c r="AF39">
        <v>0</v>
      </c>
      <c r="AG39">
        <v>41.543830999999997</v>
      </c>
      <c r="AH39">
        <v>61.928513000000002</v>
      </c>
      <c r="AI39">
        <v>0</v>
      </c>
      <c r="AJ39">
        <v>0</v>
      </c>
      <c r="AK39">
        <v>52.032550999999998</v>
      </c>
      <c r="AL39">
        <v>2.4551669999999999</v>
      </c>
      <c r="AM39">
        <v>10.330254</v>
      </c>
      <c r="AN39">
        <v>0.79019799999999996</v>
      </c>
      <c r="AO39">
        <v>0</v>
      </c>
      <c r="AP39">
        <v>0.73816300000000001</v>
      </c>
      <c r="AQ39">
        <v>43.546456999999997</v>
      </c>
      <c r="AR39">
        <v>33.929011000000003</v>
      </c>
      <c r="AS39">
        <v>24.546672000000001</v>
      </c>
      <c r="AT39">
        <v>10.802194999999999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78.368605000000002</v>
      </c>
      <c r="BA39">
        <f t="shared" si="1"/>
        <v>2514.0572010000001</v>
      </c>
      <c r="BD39">
        <v>6.95</v>
      </c>
      <c r="BE39">
        <v>1.84</v>
      </c>
      <c r="BF39">
        <v>2.88</v>
      </c>
      <c r="BG39">
        <v>1.55</v>
      </c>
      <c r="BH39">
        <v>5.76</v>
      </c>
      <c r="BI39">
        <v>0.77</v>
      </c>
      <c r="BJ39">
        <v>1.74</v>
      </c>
      <c r="BK39">
        <v>1.82</v>
      </c>
      <c r="BL39">
        <v>0.9</v>
      </c>
      <c r="BM39">
        <v>0.15</v>
      </c>
      <c r="BN39">
        <v>3.38</v>
      </c>
      <c r="BO39">
        <v>3.62</v>
      </c>
      <c r="BP39">
        <v>0.25</v>
      </c>
      <c r="BQ39">
        <v>1.94</v>
      </c>
      <c r="BR39">
        <v>2.1</v>
      </c>
      <c r="BS39">
        <v>1.54</v>
      </c>
      <c r="BT39">
        <v>2.58589</v>
      </c>
      <c r="BU39">
        <v>1.288707</v>
      </c>
      <c r="BV39">
        <v>1.9275009999999999</v>
      </c>
      <c r="BW39">
        <v>1.8660209999999999</v>
      </c>
      <c r="BX39">
        <v>1.5257400000000001</v>
      </c>
      <c r="BY39">
        <v>1.237158</v>
      </c>
      <c r="BZ39">
        <v>1.274961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9.9999999999999995E-7</v>
      </c>
      <c r="CH39">
        <v>0</v>
      </c>
      <c r="CI39">
        <v>0</v>
      </c>
      <c r="CJ39">
        <v>5.1032789999999997</v>
      </c>
      <c r="CK39">
        <v>0.89808299999999996</v>
      </c>
      <c r="CL39">
        <v>1.861354</v>
      </c>
      <c r="CM39">
        <v>3.3726280000000002</v>
      </c>
      <c r="CN39">
        <v>3.4021859999999999</v>
      </c>
      <c r="CO39">
        <v>4.1238619999999999</v>
      </c>
      <c r="CP39">
        <v>2.0447510000000002</v>
      </c>
      <c r="CQ39">
        <v>3.4021859999999999</v>
      </c>
      <c r="CR39">
        <v>0.82049099999999997</v>
      </c>
      <c r="CS39">
        <v>2.6827779999999999</v>
      </c>
      <c r="CT39">
        <v>0</v>
      </c>
      <c r="CU39">
        <v>0.34286299999999997</v>
      </c>
      <c r="CV39">
        <v>0.49479800000000002</v>
      </c>
      <c r="CW39">
        <v>0.92336700000000005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78.368605000000002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658.09124199999997</v>
      </c>
      <c r="L40">
        <v>419.98993100000001</v>
      </c>
      <c r="M40">
        <v>89.240368000000004</v>
      </c>
      <c r="N40">
        <v>114.437662</v>
      </c>
      <c r="O40">
        <v>59.924458000000001</v>
      </c>
      <c r="P40">
        <v>118.126127</v>
      </c>
      <c r="Q40">
        <v>21.069524000000001</v>
      </c>
      <c r="R40">
        <v>41.139947999999997</v>
      </c>
      <c r="S40">
        <v>25.566068999999999</v>
      </c>
      <c r="T40">
        <v>0.53782399999999997</v>
      </c>
      <c r="U40">
        <v>335.15559000000002</v>
      </c>
      <c r="V40">
        <v>19.808634000000001</v>
      </c>
      <c r="W40">
        <v>33.421256999999997</v>
      </c>
      <c r="X40">
        <v>140.46896799999999</v>
      </c>
      <c r="Y40">
        <v>0</v>
      </c>
      <c r="Z40">
        <v>0</v>
      </c>
      <c r="AA40">
        <v>17.071110000000001</v>
      </c>
      <c r="AB40">
        <v>26.340776000000002</v>
      </c>
      <c r="AC40">
        <v>19.279714999999999</v>
      </c>
      <c r="AD40">
        <v>2.625734</v>
      </c>
      <c r="AE40">
        <v>0</v>
      </c>
      <c r="AF40">
        <v>0</v>
      </c>
      <c r="AG40">
        <v>41.543830999999997</v>
      </c>
      <c r="AH40">
        <v>39.409053999999998</v>
      </c>
      <c r="AI40">
        <v>0</v>
      </c>
      <c r="AJ40">
        <v>0</v>
      </c>
      <c r="AK40">
        <v>52.032550999999998</v>
      </c>
      <c r="AL40">
        <v>2.4551669999999999</v>
      </c>
      <c r="AM40">
        <v>10.330254</v>
      </c>
      <c r="AN40">
        <v>0.79019799999999996</v>
      </c>
      <c r="AO40">
        <v>0</v>
      </c>
      <c r="AP40">
        <v>0.73816300000000001</v>
      </c>
      <c r="AQ40">
        <v>28.904198000000001</v>
      </c>
      <c r="AR40">
        <v>33.929011000000003</v>
      </c>
      <c r="AS40">
        <v>24.546672000000001</v>
      </c>
      <c r="AT40">
        <v>10.802194999999999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77.982716000000011</v>
      </c>
      <c r="BA40">
        <f t="shared" si="1"/>
        <v>2465.7589470000007</v>
      </c>
      <c r="BD40">
        <v>6.95</v>
      </c>
      <c r="BE40">
        <v>1.84</v>
      </c>
      <c r="BF40">
        <v>2.88</v>
      </c>
      <c r="BG40">
        <v>1.55</v>
      </c>
      <c r="BH40">
        <v>5.76</v>
      </c>
      <c r="BI40">
        <v>0.77</v>
      </c>
      <c r="BJ40">
        <v>1.74</v>
      </c>
      <c r="BK40">
        <v>1.82</v>
      </c>
      <c r="BL40">
        <v>0.9</v>
      </c>
      <c r="BM40">
        <v>0.15</v>
      </c>
      <c r="BN40">
        <v>3.38</v>
      </c>
      <c r="BO40">
        <v>3.62</v>
      </c>
      <c r="BP40">
        <v>0.25</v>
      </c>
      <c r="BQ40">
        <v>1.94</v>
      </c>
      <c r="BR40">
        <v>2.1</v>
      </c>
      <c r="BS40">
        <v>1.54</v>
      </c>
      <c r="BT40">
        <v>2.58589</v>
      </c>
      <c r="BU40">
        <v>1.288707</v>
      </c>
      <c r="BV40">
        <v>1.9275009999999999</v>
      </c>
      <c r="BW40">
        <v>1.8660209999999999</v>
      </c>
      <c r="BX40">
        <v>1.5257400000000001</v>
      </c>
      <c r="BY40">
        <v>1.237158</v>
      </c>
      <c r="BZ40">
        <v>1.274961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9.9999999999999995E-7</v>
      </c>
      <c r="CH40">
        <v>0</v>
      </c>
      <c r="CI40">
        <v>0</v>
      </c>
      <c r="CJ40">
        <v>5.1032789999999997</v>
      </c>
      <c r="CK40">
        <v>0.89808299999999996</v>
      </c>
      <c r="CL40">
        <v>1.861354</v>
      </c>
      <c r="CM40">
        <v>3.3726280000000002</v>
      </c>
      <c r="CN40">
        <v>3.4021859999999999</v>
      </c>
      <c r="CO40">
        <v>4.1238619999999999</v>
      </c>
      <c r="CP40">
        <v>2.0447510000000002</v>
      </c>
      <c r="CQ40">
        <v>3.4021859999999999</v>
      </c>
      <c r="CR40">
        <v>0.82049099999999997</v>
      </c>
      <c r="CS40">
        <v>2.6827779999999999</v>
      </c>
      <c r="CT40">
        <v>0</v>
      </c>
      <c r="CU40">
        <v>0.13714499999999999</v>
      </c>
      <c r="CV40">
        <v>0.31462699999999999</v>
      </c>
      <c r="CW40">
        <v>0.92336700000000005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77.982716000000011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658.09124199999997</v>
      </c>
      <c r="L41">
        <v>419.98993100000001</v>
      </c>
      <c r="M41">
        <v>89.240368000000004</v>
      </c>
      <c r="N41">
        <v>114.437662</v>
      </c>
      <c r="O41">
        <v>59.924458000000001</v>
      </c>
      <c r="P41">
        <v>118.126127</v>
      </c>
      <c r="Q41">
        <v>21.069524000000001</v>
      </c>
      <c r="R41">
        <v>41.150070999999997</v>
      </c>
      <c r="S41">
        <v>25.566068999999999</v>
      </c>
      <c r="T41">
        <v>0.53782399999999997</v>
      </c>
      <c r="U41">
        <v>335.15559000000002</v>
      </c>
      <c r="V41">
        <v>19.808634000000001</v>
      </c>
      <c r="W41">
        <v>33.421256999999997</v>
      </c>
      <c r="X41">
        <v>140.46896799999999</v>
      </c>
      <c r="Y41">
        <v>0</v>
      </c>
      <c r="Z41">
        <v>0</v>
      </c>
      <c r="AA41">
        <v>17.071110000000001</v>
      </c>
      <c r="AB41">
        <v>26.340776000000002</v>
      </c>
      <c r="AC41">
        <v>19.279714999999999</v>
      </c>
      <c r="AD41">
        <v>0</v>
      </c>
      <c r="AE41">
        <v>0</v>
      </c>
      <c r="AF41">
        <v>0</v>
      </c>
      <c r="AG41">
        <v>41.543830999999997</v>
      </c>
      <c r="AH41">
        <v>37.532432</v>
      </c>
      <c r="AI41">
        <v>0</v>
      </c>
      <c r="AJ41">
        <v>0</v>
      </c>
      <c r="AK41">
        <v>52.032550999999998</v>
      </c>
      <c r="AL41">
        <v>12.275833</v>
      </c>
      <c r="AM41">
        <v>10.330254</v>
      </c>
      <c r="AN41">
        <v>0.79019799999999996</v>
      </c>
      <c r="AO41">
        <v>0</v>
      </c>
      <c r="AP41">
        <v>0.73816300000000001</v>
      </c>
      <c r="AQ41">
        <v>28.904198000000001</v>
      </c>
      <c r="AR41">
        <v>33.929011000000003</v>
      </c>
      <c r="AS41">
        <v>24.546672000000001</v>
      </c>
      <c r="AT41">
        <v>10.802194999999999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77.832125000000005</v>
      </c>
      <c r="BA41">
        <f t="shared" si="1"/>
        <v>2470.9367890000003</v>
      </c>
      <c r="BD41">
        <v>6.95</v>
      </c>
      <c r="BE41">
        <v>1.84</v>
      </c>
      <c r="BF41">
        <v>2.88</v>
      </c>
      <c r="BG41">
        <v>1.55</v>
      </c>
      <c r="BH41">
        <v>5.76</v>
      </c>
      <c r="BI41">
        <v>0.77</v>
      </c>
      <c r="BJ41">
        <v>1.74</v>
      </c>
      <c r="BK41">
        <v>1.82</v>
      </c>
      <c r="BL41">
        <v>0.9</v>
      </c>
      <c r="BM41">
        <v>0.15</v>
      </c>
      <c r="BN41">
        <v>3.38</v>
      </c>
      <c r="BO41">
        <v>3.62</v>
      </c>
      <c r="BP41">
        <v>0.25</v>
      </c>
      <c r="BQ41">
        <v>1.94</v>
      </c>
      <c r="BR41">
        <v>2.1</v>
      </c>
      <c r="BS41">
        <v>1.54</v>
      </c>
      <c r="BT41">
        <v>2.58589</v>
      </c>
      <c r="BU41">
        <v>1.288707</v>
      </c>
      <c r="BV41">
        <v>1.9275009999999999</v>
      </c>
      <c r="BW41">
        <v>1.8660209999999999</v>
      </c>
      <c r="BX41">
        <v>1.5257400000000001</v>
      </c>
      <c r="BY41">
        <v>1.237158</v>
      </c>
      <c r="BZ41">
        <v>1.274961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9.9999999999999995E-7</v>
      </c>
      <c r="CH41">
        <v>0</v>
      </c>
      <c r="CI41">
        <v>0</v>
      </c>
      <c r="CJ41">
        <v>5.1032789999999997</v>
      </c>
      <c r="CK41">
        <v>0.89808299999999996</v>
      </c>
      <c r="CL41">
        <v>1.861354</v>
      </c>
      <c r="CM41">
        <v>3.3726280000000002</v>
      </c>
      <c r="CN41">
        <v>3.4021859999999999</v>
      </c>
      <c r="CO41">
        <v>4.1238619999999999</v>
      </c>
      <c r="CP41">
        <v>2.0447510000000002</v>
      </c>
      <c r="CQ41">
        <v>3.4021859999999999</v>
      </c>
      <c r="CR41">
        <v>0.82049099999999997</v>
      </c>
      <c r="CS41">
        <v>2.6827779999999999</v>
      </c>
      <c r="CT41">
        <v>0</v>
      </c>
      <c r="CU41">
        <v>0</v>
      </c>
      <c r="CV41">
        <v>0.30118099999999998</v>
      </c>
      <c r="CW41">
        <v>0.92336700000000005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77.832125000000005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658.09124199999997</v>
      </c>
      <c r="L42">
        <v>419.98993100000001</v>
      </c>
      <c r="M42">
        <v>89.240368000000004</v>
      </c>
      <c r="N42">
        <v>114.437662</v>
      </c>
      <c r="O42">
        <v>59.924458000000001</v>
      </c>
      <c r="P42">
        <v>118.126127</v>
      </c>
      <c r="Q42">
        <v>20.708721000000001</v>
      </c>
      <c r="R42">
        <v>40.079028999999998</v>
      </c>
      <c r="S42">
        <v>25.011120999999999</v>
      </c>
      <c r="T42">
        <v>0.53782399999999997</v>
      </c>
      <c r="U42">
        <v>335.15559000000002</v>
      </c>
      <c r="V42">
        <v>19.808634000000001</v>
      </c>
      <c r="W42">
        <v>33.421256999999997</v>
      </c>
      <c r="X42">
        <v>140.46896799999999</v>
      </c>
      <c r="Y42">
        <v>0</v>
      </c>
      <c r="Z42">
        <v>0</v>
      </c>
      <c r="AA42">
        <v>13.049915</v>
      </c>
      <c r="AB42">
        <v>26.340776000000002</v>
      </c>
      <c r="AC42">
        <v>19.279714999999999</v>
      </c>
      <c r="AD42">
        <v>0</v>
      </c>
      <c r="AE42">
        <v>0</v>
      </c>
      <c r="AF42">
        <v>0</v>
      </c>
      <c r="AG42">
        <v>41.543830999999997</v>
      </c>
      <c r="AH42">
        <v>20.642838000000001</v>
      </c>
      <c r="AI42">
        <v>0</v>
      </c>
      <c r="AJ42">
        <v>0</v>
      </c>
      <c r="AK42">
        <v>52.032550999999998</v>
      </c>
      <c r="AL42">
        <v>64.169126000000006</v>
      </c>
      <c r="AM42">
        <v>10.330254</v>
      </c>
      <c r="AN42">
        <v>0.79019799999999996</v>
      </c>
      <c r="AO42">
        <v>0</v>
      </c>
      <c r="AP42">
        <v>0.73816300000000001</v>
      </c>
      <c r="AQ42">
        <v>20.220262000000002</v>
      </c>
      <c r="AR42">
        <v>33.929011000000003</v>
      </c>
      <c r="AS42">
        <v>24.546672000000001</v>
      </c>
      <c r="AT42">
        <v>10.802194999999999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77.734980000000007</v>
      </c>
      <c r="BA42">
        <f t="shared" si="1"/>
        <v>2491.1514190000003</v>
      </c>
      <c r="BD42">
        <v>6.95</v>
      </c>
      <c r="BE42">
        <v>1.84</v>
      </c>
      <c r="BF42">
        <v>2.88</v>
      </c>
      <c r="BG42">
        <v>1.55</v>
      </c>
      <c r="BH42">
        <v>5.76</v>
      </c>
      <c r="BI42">
        <v>0.78</v>
      </c>
      <c r="BJ42">
        <v>1.77</v>
      </c>
      <c r="BK42">
        <v>1.82</v>
      </c>
      <c r="BL42">
        <v>0.9</v>
      </c>
      <c r="BM42">
        <v>0.15</v>
      </c>
      <c r="BN42">
        <v>3.38</v>
      </c>
      <c r="BO42">
        <v>3.62</v>
      </c>
      <c r="BP42">
        <v>0.25</v>
      </c>
      <c r="BQ42">
        <v>1.94</v>
      </c>
      <c r="BR42">
        <v>2.1</v>
      </c>
      <c r="BS42">
        <v>1.54</v>
      </c>
      <c r="BT42">
        <v>2.58589</v>
      </c>
      <c r="BU42">
        <v>1.288707</v>
      </c>
      <c r="BV42">
        <v>1.9275009999999999</v>
      </c>
      <c r="BW42">
        <v>1.8660209999999999</v>
      </c>
      <c r="BX42">
        <v>1.5257400000000001</v>
      </c>
      <c r="BY42">
        <v>1.237158</v>
      </c>
      <c r="BZ42">
        <v>1.274961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9.9999999999999995E-7</v>
      </c>
      <c r="CH42">
        <v>0</v>
      </c>
      <c r="CI42">
        <v>0</v>
      </c>
      <c r="CJ42">
        <v>5.1032789999999997</v>
      </c>
      <c r="CK42">
        <v>0.89808299999999996</v>
      </c>
      <c r="CL42">
        <v>1.861354</v>
      </c>
      <c r="CM42">
        <v>3.3726280000000002</v>
      </c>
      <c r="CN42">
        <v>3.4021859999999999</v>
      </c>
      <c r="CO42">
        <v>4.1238619999999999</v>
      </c>
      <c r="CP42">
        <v>2.0447510000000002</v>
      </c>
      <c r="CQ42">
        <v>3.4021859999999999</v>
      </c>
      <c r="CR42">
        <v>0.82049099999999997</v>
      </c>
      <c r="CS42">
        <v>2.6827779999999999</v>
      </c>
      <c r="CT42">
        <v>0</v>
      </c>
      <c r="CU42">
        <v>0</v>
      </c>
      <c r="CV42">
        <v>0.16403599999999999</v>
      </c>
      <c r="CW42">
        <v>0.92336700000000005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77.734980000000007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658.09124199999997</v>
      </c>
      <c r="L43">
        <v>419.98993100000001</v>
      </c>
      <c r="M43">
        <v>89.240368000000004</v>
      </c>
      <c r="N43">
        <v>114.437662</v>
      </c>
      <c r="O43">
        <v>59.924458000000001</v>
      </c>
      <c r="P43">
        <v>118.126127</v>
      </c>
      <c r="Q43">
        <v>20.708721000000001</v>
      </c>
      <c r="R43">
        <v>40.079028999999998</v>
      </c>
      <c r="S43">
        <v>25.011120999999999</v>
      </c>
      <c r="T43">
        <v>0.53782399999999997</v>
      </c>
      <c r="U43">
        <v>335.15559000000002</v>
      </c>
      <c r="V43">
        <v>19.808634000000001</v>
      </c>
      <c r="W43">
        <v>33.421256999999997</v>
      </c>
      <c r="X43">
        <v>140.46896799999999</v>
      </c>
      <c r="Y43">
        <v>0</v>
      </c>
      <c r="Z43">
        <v>0</v>
      </c>
      <c r="AA43">
        <v>3.6418370000000002</v>
      </c>
      <c r="AB43">
        <v>26.340776000000002</v>
      </c>
      <c r="AC43">
        <v>9.6303529999999995</v>
      </c>
      <c r="AD43">
        <v>0</v>
      </c>
      <c r="AE43">
        <v>0</v>
      </c>
      <c r="AF43">
        <v>0</v>
      </c>
      <c r="AG43">
        <v>41.543830999999997</v>
      </c>
      <c r="AH43">
        <v>0</v>
      </c>
      <c r="AI43">
        <v>0</v>
      </c>
      <c r="AJ43">
        <v>0</v>
      </c>
      <c r="AK43">
        <v>52.032550999999998</v>
      </c>
      <c r="AL43">
        <v>64.169126000000006</v>
      </c>
      <c r="AM43">
        <v>10.330254</v>
      </c>
      <c r="AN43">
        <v>0.79019799999999996</v>
      </c>
      <c r="AO43">
        <v>0</v>
      </c>
      <c r="AP43">
        <v>0.73816300000000001</v>
      </c>
      <c r="AQ43">
        <v>14.325326</v>
      </c>
      <c r="AR43">
        <v>33.929011000000003</v>
      </c>
      <c r="AS43">
        <v>25.838602000000002</v>
      </c>
      <c r="AT43">
        <v>10.802194999999999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77.625781000000003</v>
      </c>
      <c r="BA43">
        <f t="shared" si="1"/>
        <v>2446.7389360000002</v>
      </c>
      <c r="BD43">
        <v>6.95</v>
      </c>
      <c r="BE43">
        <v>1.84</v>
      </c>
      <c r="BF43">
        <v>2.88</v>
      </c>
      <c r="BG43">
        <v>1.55</v>
      </c>
      <c r="BH43">
        <v>5.76</v>
      </c>
      <c r="BI43">
        <v>0.78</v>
      </c>
      <c r="BJ43">
        <v>1.77</v>
      </c>
      <c r="BK43">
        <v>1.82</v>
      </c>
      <c r="BL43">
        <v>0.9</v>
      </c>
      <c r="BM43">
        <v>0.16</v>
      </c>
      <c r="BN43">
        <v>3.38</v>
      </c>
      <c r="BO43">
        <v>3.62</v>
      </c>
      <c r="BP43">
        <v>0.25</v>
      </c>
      <c r="BQ43">
        <v>1.94</v>
      </c>
      <c r="BR43">
        <v>2.1</v>
      </c>
      <c r="BS43">
        <v>1.54</v>
      </c>
      <c r="BT43">
        <v>2.58589</v>
      </c>
      <c r="BU43">
        <v>1.288707</v>
      </c>
      <c r="BV43">
        <v>1.9275009999999999</v>
      </c>
      <c r="BW43">
        <v>1.8660209999999999</v>
      </c>
      <c r="BX43">
        <v>1.5257400000000001</v>
      </c>
      <c r="BY43">
        <v>1.281995</v>
      </c>
      <c r="BZ43">
        <v>1.274961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9.9999999999999995E-7</v>
      </c>
      <c r="CH43">
        <v>0</v>
      </c>
      <c r="CI43">
        <v>0</v>
      </c>
      <c r="CJ43">
        <v>5.1032789999999997</v>
      </c>
      <c r="CK43">
        <v>0.89808299999999996</v>
      </c>
      <c r="CL43">
        <v>1.861354</v>
      </c>
      <c r="CM43">
        <v>3.3726280000000002</v>
      </c>
      <c r="CN43">
        <v>3.4021859999999999</v>
      </c>
      <c r="CO43">
        <v>4.1238619999999999</v>
      </c>
      <c r="CP43">
        <v>2.0447510000000002</v>
      </c>
      <c r="CQ43">
        <v>3.4021859999999999</v>
      </c>
      <c r="CR43">
        <v>0.82049099999999997</v>
      </c>
      <c r="CS43">
        <v>2.6827779999999999</v>
      </c>
      <c r="CT43">
        <v>0</v>
      </c>
      <c r="CU43">
        <v>0</v>
      </c>
      <c r="CV43">
        <v>0</v>
      </c>
      <c r="CW43">
        <v>0.92336700000000005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77.625781000000003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658.09124199999997</v>
      </c>
      <c r="L44">
        <v>419.98993100000001</v>
      </c>
      <c r="M44">
        <v>89.240368000000004</v>
      </c>
      <c r="N44">
        <v>114.437662</v>
      </c>
      <c r="O44">
        <v>59.924458000000001</v>
      </c>
      <c r="P44">
        <v>118.126127</v>
      </c>
      <c r="Q44">
        <v>20.708721000000001</v>
      </c>
      <c r="R44">
        <v>40.079028999999998</v>
      </c>
      <c r="S44">
        <v>25.011120999999999</v>
      </c>
      <c r="T44">
        <v>0.53782399999999997</v>
      </c>
      <c r="U44">
        <v>335.15559000000002</v>
      </c>
      <c r="V44">
        <v>19.808634000000001</v>
      </c>
      <c r="W44">
        <v>33.421256999999997</v>
      </c>
      <c r="X44">
        <v>140.46896799999999</v>
      </c>
      <c r="Y44">
        <v>0</v>
      </c>
      <c r="Z44">
        <v>0</v>
      </c>
      <c r="AA44">
        <v>0</v>
      </c>
      <c r="AB44">
        <v>13.170388000000001</v>
      </c>
      <c r="AC44">
        <v>0</v>
      </c>
      <c r="AD44">
        <v>0</v>
      </c>
      <c r="AE44">
        <v>0</v>
      </c>
      <c r="AF44">
        <v>0</v>
      </c>
      <c r="AG44">
        <v>41.543830999999997</v>
      </c>
      <c r="AH44">
        <v>0</v>
      </c>
      <c r="AI44">
        <v>0</v>
      </c>
      <c r="AJ44">
        <v>0</v>
      </c>
      <c r="AK44">
        <v>52.032550999999998</v>
      </c>
      <c r="AL44">
        <v>64.169126000000006</v>
      </c>
      <c r="AM44">
        <v>10.330254</v>
      </c>
      <c r="AN44">
        <v>0.79019799999999996</v>
      </c>
      <c r="AO44">
        <v>0</v>
      </c>
      <c r="AP44">
        <v>0.73816300000000001</v>
      </c>
      <c r="AQ44">
        <v>0</v>
      </c>
      <c r="AR44">
        <v>33.929011000000003</v>
      </c>
      <c r="AS44">
        <v>25.838602000000002</v>
      </c>
      <c r="AT44">
        <v>10.802194999999999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77.702493000000004</v>
      </c>
      <c r="BA44">
        <f t="shared" si="1"/>
        <v>2406.0477439999995</v>
      </c>
      <c r="BD44">
        <v>6.95</v>
      </c>
      <c r="BE44">
        <v>1.84</v>
      </c>
      <c r="BF44">
        <v>2.88</v>
      </c>
      <c r="BG44">
        <v>1.55</v>
      </c>
      <c r="BH44">
        <v>5.76</v>
      </c>
      <c r="BI44">
        <v>0.81</v>
      </c>
      <c r="BJ44">
        <v>1.81</v>
      </c>
      <c r="BK44">
        <v>1.82</v>
      </c>
      <c r="BL44">
        <v>0.9</v>
      </c>
      <c r="BM44">
        <v>0.16</v>
      </c>
      <c r="BN44">
        <v>3.38</v>
      </c>
      <c r="BO44">
        <v>3.62</v>
      </c>
      <c r="BP44">
        <v>0.25</v>
      </c>
      <c r="BQ44">
        <v>1.94</v>
      </c>
      <c r="BR44">
        <v>2.1</v>
      </c>
      <c r="BS44">
        <v>1.54</v>
      </c>
      <c r="BT44">
        <v>2.58589</v>
      </c>
      <c r="BU44">
        <v>1.288707</v>
      </c>
      <c r="BV44">
        <v>1.9275009999999999</v>
      </c>
      <c r="BW44">
        <v>1.8660209999999999</v>
      </c>
      <c r="BX44">
        <v>1.5257400000000001</v>
      </c>
      <c r="BY44">
        <v>1.288707</v>
      </c>
      <c r="BZ44">
        <v>1.274961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9.9999999999999995E-7</v>
      </c>
      <c r="CH44">
        <v>0</v>
      </c>
      <c r="CI44">
        <v>0</v>
      </c>
      <c r="CJ44">
        <v>5.1032789999999997</v>
      </c>
      <c r="CK44">
        <v>0.89808299999999996</v>
      </c>
      <c r="CL44">
        <v>1.861354</v>
      </c>
      <c r="CM44">
        <v>3.3726280000000002</v>
      </c>
      <c r="CN44">
        <v>3.4021859999999999</v>
      </c>
      <c r="CO44">
        <v>4.1238619999999999</v>
      </c>
      <c r="CP44">
        <v>2.0447510000000002</v>
      </c>
      <c r="CQ44">
        <v>3.4021859999999999</v>
      </c>
      <c r="CR44">
        <v>0.82049099999999997</v>
      </c>
      <c r="CS44">
        <v>2.6827779999999999</v>
      </c>
      <c r="CT44">
        <v>0</v>
      </c>
      <c r="CU44">
        <v>0</v>
      </c>
      <c r="CV44">
        <v>0</v>
      </c>
      <c r="CW44">
        <v>0.92336700000000005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77.702493000000004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658.09124199999997</v>
      </c>
      <c r="L45">
        <v>419.98993100000001</v>
      </c>
      <c r="M45">
        <v>89.240368000000004</v>
      </c>
      <c r="N45">
        <v>114.437662</v>
      </c>
      <c r="O45">
        <v>59.924458000000001</v>
      </c>
      <c r="P45">
        <v>118.126127</v>
      </c>
      <c r="Q45">
        <v>20.708721000000001</v>
      </c>
      <c r="R45">
        <v>40.079028999999998</v>
      </c>
      <c r="S45">
        <v>25.011120999999999</v>
      </c>
      <c r="T45">
        <v>0.53782399999999997</v>
      </c>
      <c r="U45">
        <v>335.15559000000002</v>
      </c>
      <c r="V45">
        <v>19.808634000000001</v>
      </c>
      <c r="W45">
        <v>33.421256999999997</v>
      </c>
      <c r="X45">
        <v>140.46896799999999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41.543830999999997</v>
      </c>
      <c r="AH45">
        <v>0</v>
      </c>
      <c r="AI45">
        <v>0</v>
      </c>
      <c r="AJ45">
        <v>0</v>
      </c>
      <c r="AK45">
        <v>52.032550999999998</v>
      </c>
      <c r="AL45">
        <v>64.169126000000006</v>
      </c>
      <c r="AM45">
        <v>10.330254</v>
      </c>
      <c r="AN45">
        <v>0.79019799999999996</v>
      </c>
      <c r="AO45">
        <v>0</v>
      </c>
      <c r="AP45">
        <v>0.73816300000000001</v>
      </c>
      <c r="AQ45">
        <v>0</v>
      </c>
      <c r="AR45">
        <v>33.929011000000003</v>
      </c>
      <c r="AS45">
        <v>24.546672000000001</v>
      </c>
      <c r="AT45">
        <v>10.802194999999999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77.702493000000004</v>
      </c>
      <c r="BA45">
        <f t="shared" si="1"/>
        <v>2391.5854260000006</v>
      </c>
      <c r="BD45">
        <v>6.95</v>
      </c>
      <c r="BE45">
        <v>1.84</v>
      </c>
      <c r="BF45">
        <v>2.88</v>
      </c>
      <c r="BG45">
        <v>1.55</v>
      </c>
      <c r="BH45">
        <v>5.76</v>
      </c>
      <c r="BI45">
        <v>0.81</v>
      </c>
      <c r="BJ45">
        <v>1.81</v>
      </c>
      <c r="BK45">
        <v>1.82</v>
      </c>
      <c r="BL45">
        <v>0.9</v>
      </c>
      <c r="BM45">
        <v>0.16</v>
      </c>
      <c r="BN45">
        <v>3.38</v>
      </c>
      <c r="BO45">
        <v>3.62</v>
      </c>
      <c r="BP45">
        <v>0.25</v>
      </c>
      <c r="BQ45">
        <v>1.94</v>
      </c>
      <c r="BR45">
        <v>2.1</v>
      </c>
      <c r="BS45">
        <v>1.54</v>
      </c>
      <c r="BT45">
        <v>2.58589</v>
      </c>
      <c r="BU45">
        <v>1.288707</v>
      </c>
      <c r="BV45">
        <v>1.9275009999999999</v>
      </c>
      <c r="BW45">
        <v>1.8660209999999999</v>
      </c>
      <c r="BX45">
        <v>1.5257400000000001</v>
      </c>
      <c r="BY45">
        <v>1.288707</v>
      </c>
      <c r="BZ45">
        <v>1.274961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9.9999999999999995E-7</v>
      </c>
      <c r="CH45">
        <v>0</v>
      </c>
      <c r="CI45">
        <v>0</v>
      </c>
      <c r="CJ45">
        <v>5.1032789999999997</v>
      </c>
      <c r="CK45">
        <v>0.89808299999999996</v>
      </c>
      <c r="CL45">
        <v>1.861354</v>
      </c>
      <c r="CM45">
        <v>3.3726280000000002</v>
      </c>
      <c r="CN45">
        <v>3.4021859999999999</v>
      </c>
      <c r="CO45">
        <v>4.1238619999999999</v>
      </c>
      <c r="CP45">
        <v>2.0447510000000002</v>
      </c>
      <c r="CQ45">
        <v>3.4021859999999999</v>
      </c>
      <c r="CR45">
        <v>0.82049099999999997</v>
      </c>
      <c r="CS45">
        <v>2.6827779999999999</v>
      </c>
      <c r="CT45">
        <v>0</v>
      </c>
      <c r="CU45">
        <v>0</v>
      </c>
      <c r="CV45">
        <v>0</v>
      </c>
      <c r="CW45">
        <v>0.92336700000000005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77.702493000000004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658.09124199999997</v>
      </c>
      <c r="L46">
        <v>419.98993100000001</v>
      </c>
      <c r="M46">
        <v>89.240368000000004</v>
      </c>
      <c r="N46">
        <v>114.437662</v>
      </c>
      <c r="O46">
        <v>59.924458000000001</v>
      </c>
      <c r="P46">
        <v>118.126127</v>
      </c>
      <c r="Q46">
        <v>20.708721000000001</v>
      </c>
      <c r="R46">
        <v>40.079028999999998</v>
      </c>
      <c r="S46">
        <v>25.011120999999999</v>
      </c>
      <c r="T46">
        <v>0.53782399999999997</v>
      </c>
      <c r="U46">
        <v>335.15559000000002</v>
      </c>
      <c r="V46">
        <v>19.808634000000001</v>
      </c>
      <c r="W46">
        <v>33.421256999999997</v>
      </c>
      <c r="X46">
        <v>140.46896799999999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41.543830999999997</v>
      </c>
      <c r="AH46">
        <v>0</v>
      </c>
      <c r="AI46">
        <v>0</v>
      </c>
      <c r="AJ46">
        <v>0</v>
      </c>
      <c r="AK46">
        <v>52.032550999999998</v>
      </c>
      <c r="AL46">
        <v>12.275833</v>
      </c>
      <c r="AM46">
        <v>10.330254</v>
      </c>
      <c r="AN46">
        <v>0.79019799999999996</v>
      </c>
      <c r="AO46">
        <v>0</v>
      </c>
      <c r="AP46">
        <v>0.73816300000000001</v>
      </c>
      <c r="AQ46">
        <v>0</v>
      </c>
      <c r="AR46">
        <v>33.929011000000003</v>
      </c>
      <c r="AS46">
        <v>24.546672000000001</v>
      </c>
      <c r="AT46">
        <v>10.802194999999999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77.702493000000004</v>
      </c>
      <c r="BA46">
        <f t="shared" si="1"/>
        <v>2339.6921330000005</v>
      </c>
      <c r="BD46">
        <v>6.95</v>
      </c>
      <c r="BE46">
        <v>1.84</v>
      </c>
      <c r="BF46">
        <v>2.88</v>
      </c>
      <c r="BG46">
        <v>1.55</v>
      </c>
      <c r="BH46">
        <v>5.76</v>
      </c>
      <c r="BI46">
        <v>0.81</v>
      </c>
      <c r="BJ46">
        <v>1.81</v>
      </c>
      <c r="BK46">
        <v>1.82</v>
      </c>
      <c r="BL46">
        <v>0.9</v>
      </c>
      <c r="BM46">
        <v>0.16</v>
      </c>
      <c r="BN46">
        <v>3.38</v>
      </c>
      <c r="BO46">
        <v>3.62</v>
      </c>
      <c r="BP46">
        <v>0.25</v>
      </c>
      <c r="BQ46">
        <v>1.94</v>
      </c>
      <c r="BR46">
        <v>2.1</v>
      </c>
      <c r="BS46">
        <v>1.54</v>
      </c>
      <c r="BT46">
        <v>2.58589</v>
      </c>
      <c r="BU46">
        <v>1.288707</v>
      </c>
      <c r="BV46">
        <v>1.9275009999999999</v>
      </c>
      <c r="BW46">
        <v>1.8660209999999999</v>
      </c>
      <c r="BX46">
        <v>1.5257400000000001</v>
      </c>
      <c r="BY46">
        <v>1.288707</v>
      </c>
      <c r="BZ46">
        <v>1.274961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9.9999999999999995E-7</v>
      </c>
      <c r="CH46">
        <v>0</v>
      </c>
      <c r="CI46">
        <v>0</v>
      </c>
      <c r="CJ46">
        <v>5.1032789999999997</v>
      </c>
      <c r="CK46">
        <v>0.89808299999999996</v>
      </c>
      <c r="CL46">
        <v>1.861354</v>
      </c>
      <c r="CM46">
        <v>3.3726280000000002</v>
      </c>
      <c r="CN46">
        <v>3.4021859999999999</v>
      </c>
      <c r="CO46">
        <v>4.1238619999999999</v>
      </c>
      <c r="CP46">
        <v>2.0447510000000002</v>
      </c>
      <c r="CQ46">
        <v>3.4021859999999999</v>
      </c>
      <c r="CR46">
        <v>0.82049099999999997</v>
      </c>
      <c r="CS46">
        <v>2.6827779999999999</v>
      </c>
      <c r="CT46">
        <v>0</v>
      </c>
      <c r="CU46">
        <v>0</v>
      </c>
      <c r="CV46">
        <v>0</v>
      </c>
      <c r="CW46">
        <v>0.92336700000000005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77.702493000000004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658.09124199999997</v>
      </c>
      <c r="L47">
        <v>419.98993100000001</v>
      </c>
      <c r="M47">
        <v>89.240368000000004</v>
      </c>
      <c r="N47">
        <v>114.437662</v>
      </c>
      <c r="O47">
        <v>59.924458000000001</v>
      </c>
      <c r="P47">
        <v>118.126127</v>
      </c>
      <c r="Q47">
        <v>20.708721000000001</v>
      </c>
      <c r="R47">
        <v>40.079028999999998</v>
      </c>
      <c r="S47">
        <v>25.011120999999999</v>
      </c>
      <c r="T47">
        <v>0.53782399999999997</v>
      </c>
      <c r="U47">
        <v>335.15559000000002</v>
      </c>
      <c r="V47">
        <v>19.808634000000001</v>
      </c>
      <c r="W47">
        <v>33.421256999999997</v>
      </c>
      <c r="X47">
        <v>140.46896799999999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41.543830999999997</v>
      </c>
      <c r="AH47">
        <v>0</v>
      </c>
      <c r="AI47">
        <v>0</v>
      </c>
      <c r="AJ47">
        <v>0</v>
      </c>
      <c r="AK47">
        <v>52.032550999999998</v>
      </c>
      <c r="AL47">
        <v>12.275833</v>
      </c>
      <c r="AM47">
        <v>10.330254</v>
      </c>
      <c r="AN47">
        <v>0.79019799999999996</v>
      </c>
      <c r="AO47">
        <v>0</v>
      </c>
      <c r="AP47">
        <v>0.73816300000000001</v>
      </c>
      <c r="AQ47">
        <v>0</v>
      </c>
      <c r="AR47">
        <v>33.929011000000003</v>
      </c>
      <c r="AS47">
        <v>25.838602000000002</v>
      </c>
      <c r="AT47">
        <v>10.802194999999999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77.592493000000005</v>
      </c>
      <c r="BA47">
        <f t="shared" si="1"/>
        <v>2340.8740630000002</v>
      </c>
      <c r="BD47">
        <v>6.95</v>
      </c>
      <c r="BE47">
        <v>1.84</v>
      </c>
      <c r="BF47">
        <v>2.88</v>
      </c>
      <c r="BG47">
        <v>1.55</v>
      </c>
      <c r="BH47">
        <v>5.76</v>
      </c>
      <c r="BI47">
        <v>0.81</v>
      </c>
      <c r="BJ47">
        <v>1.81</v>
      </c>
      <c r="BK47">
        <v>1.82</v>
      </c>
      <c r="BL47">
        <v>0.76</v>
      </c>
      <c r="BM47">
        <v>0.16</v>
      </c>
      <c r="BN47">
        <v>3.38</v>
      </c>
      <c r="BO47">
        <v>3.62</v>
      </c>
      <c r="BP47">
        <v>0.25</v>
      </c>
      <c r="BQ47">
        <v>1.94</v>
      </c>
      <c r="BR47">
        <v>2.1</v>
      </c>
      <c r="BS47">
        <v>1.57</v>
      </c>
      <c r="BT47">
        <v>2.58589</v>
      </c>
      <c r="BU47">
        <v>1.288707</v>
      </c>
      <c r="BV47">
        <v>1.9275009999999999</v>
      </c>
      <c r="BW47">
        <v>1.8660209999999999</v>
      </c>
      <c r="BX47">
        <v>1.5257400000000001</v>
      </c>
      <c r="BY47">
        <v>1.288707</v>
      </c>
      <c r="BZ47">
        <v>1.274961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9.9999999999999995E-7</v>
      </c>
      <c r="CH47">
        <v>0</v>
      </c>
      <c r="CI47">
        <v>0</v>
      </c>
      <c r="CJ47">
        <v>5.1032789999999997</v>
      </c>
      <c r="CK47">
        <v>0.89808299999999996</v>
      </c>
      <c r="CL47">
        <v>1.861354</v>
      </c>
      <c r="CM47">
        <v>3.3726280000000002</v>
      </c>
      <c r="CN47">
        <v>3.4021859999999999</v>
      </c>
      <c r="CO47">
        <v>4.1238619999999999</v>
      </c>
      <c r="CP47">
        <v>2.0447510000000002</v>
      </c>
      <c r="CQ47">
        <v>3.4021859999999999</v>
      </c>
      <c r="CR47">
        <v>0.82049099999999997</v>
      </c>
      <c r="CS47">
        <v>2.6827779999999999</v>
      </c>
      <c r="CT47">
        <v>0</v>
      </c>
      <c r="CU47">
        <v>0</v>
      </c>
      <c r="CV47">
        <v>0</v>
      </c>
      <c r="CW47">
        <v>0.92336700000000005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77.592493000000005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658.09124199999997</v>
      </c>
      <c r="L48">
        <v>419.98993100000001</v>
      </c>
      <c r="M48">
        <v>89.240368000000004</v>
      </c>
      <c r="N48">
        <v>114.437662</v>
      </c>
      <c r="O48">
        <v>59.924458000000001</v>
      </c>
      <c r="P48">
        <v>118.126127</v>
      </c>
      <c r="Q48">
        <v>20.708721000000001</v>
      </c>
      <c r="R48">
        <v>40.079028999999998</v>
      </c>
      <c r="S48">
        <v>25.011120999999999</v>
      </c>
      <c r="T48">
        <v>0.53782399999999997</v>
      </c>
      <c r="U48">
        <v>335.15559000000002</v>
      </c>
      <c r="V48">
        <v>19.808634000000001</v>
      </c>
      <c r="W48">
        <v>33.421256999999997</v>
      </c>
      <c r="X48">
        <v>140.46896799999999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41.543830999999997</v>
      </c>
      <c r="AH48">
        <v>0</v>
      </c>
      <c r="AI48">
        <v>0</v>
      </c>
      <c r="AJ48">
        <v>0</v>
      </c>
      <c r="AK48">
        <v>52.032550999999998</v>
      </c>
      <c r="AL48">
        <v>12.275833</v>
      </c>
      <c r="AM48">
        <v>10.330254</v>
      </c>
      <c r="AN48">
        <v>0.79019799999999996</v>
      </c>
      <c r="AO48">
        <v>0</v>
      </c>
      <c r="AP48">
        <v>0.73816300000000001</v>
      </c>
      <c r="AQ48">
        <v>0</v>
      </c>
      <c r="AR48">
        <v>33.929011000000003</v>
      </c>
      <c r="AS48">
        <v>25.838602000000002</v>
      </c>
      <c r="AT48">
        <v>10.802194999999999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77.592493000000005</v>
      </c>
      <c r="BA48">
        <f t="shared" si="1"/>
        <v>2340.8740630000002</v>
      </c>
      <c r="BD48">
        <v>6.95</v>
      </c>
      <c r="BE48">
        <v>1.84</v>
      </c>
      <c r="BF48">
        <v>2.88</v>
      </c>
      <c r="BG48">
        <v>1.55</v>
      </c>
      <c r="BH48">
        <v>5.76</v>
      </c>
      <c r="BI48">
        <v>0.81</v>
      </c>
      <c r="BJ48">
        <v>1.81</v>
      </c>
      <c r="BK48">
        <v>1.82</v>
      </c>
      <c r="BL48">
        <v>0.76</v>
      </c>
      <c r="BM48">
        <v>0.16</v>
      </c>
      <c r="BN48">
        <v>3.38</v>
      </c>
      <c r="BO48">
        <v>3.62</v>
      </c>
      <c r="BP48">
        <v>0.25</v>
      </c>
      <c r="BQ48">
        <v>1.94</v>
      </c>
      <c r="BR48">
        <v>2.1</v>
      </c>
      <c r="BS48">
        <v>1.57</v>
      </c>
      <c r="BT48">
        <v>2.58589</v>
      </c>
      <c r="BU48">
        <v>1.288707</v>
      </c>
      <c r="BV48">
        <v>1.9275009999999999</v>
      </c>
      <c r="BW48">
        <v>1.8660209999999999</v>
      </c>
      <c r="BX48">
        <v>1.5257400000000001</v>
      </c>
      <c r="BY48">
        <v>1.288707</v>
      </c>
      <c r="BZ48">
        <v>1.274961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9.9999999999999995E-7</v>
      </c>
      <c r="CH48">
        <v>0</v>
      </c>
      <c r="CI48">
        <v>0</v>
      </c>
      <c r="CJ48">
        <v>5.1032789999999997</v>
      </c>
      <c r="CK48">
        <v>0.89808299999999996</v>
      </c>
      <c r="CL48">
        <v>1.861354</v>
      </c>
      <c r="CM48">
        <v>3.3726280000000002</v>
      </c>
      <c r="CN48">
        <v>3.4021859999999999</v>
      </c>
      <c r="CO48">
        <v>4.1238619999999999</v>
      </c>
      <c r="CP48">
        <v>2.0447510000000002</v>
      </c>
      <c r="CQ48">
        <v>3.4021859999999999</v>
      </c>
      <c r="CR48">
        <v>0.82049099999999997</v>
      </c>
      <c r="CS48">
        <v>2.6827779999999999</v>
      </c>
      <c r="CT48">
        <v>0</v>
      </c>
      <c r="CU48">
        <v>0</v>
      </c>
      <c r="CV48">
        <v>0</v>
      </c>
      <c r="CW48">
        <v>0.92336700000000005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77.592493000000005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619.801151</v>
      </c>
      <c r="L49">
        <v>419.98993100000001</v>
      </c>
      <c r="M49">
        <v>89.240368000000004</v>
      </c>
      <c r="N49">
        <v>114.437662</v>
      </c>
      <c r="O49">
        <v>59.924458000000001</v>
      </c>
      <c r="P49">
        <v>118.126127</v>
      </c>
      <c r="Q49">
        <v>20.708721000000001</v>
      </c>
      <c r="R49">
        <v>40.079028999999998</v>
      </c>
      <c r="S49">
        <v>25.011120999999999</v>
      </c>
      <c r="T49">
        <v>0.53782399999999997</v>
      </c>
      <c r="U49">
        <v>335.15559000000002</v>
      </c>
      <c r="V49">
        <v>19.808634000000001</v>
      </c>
      <c r="W49">
        <v>33.421256999999997</v>
      </c>
      <c r="X49">
        <v>140.46896799999999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41.543830999999997</v>
      </c>
      <c r="AH49">
        <v>0</v>
      </c>
      <c r="AI49">
        <v>0</v>
      </c>
      <c r="AJ49">
        <v>0</v>
      </c>
      <c r="AK49">
        <v>52.032550999999998</v>
      </c>
      <c r="AL49">
        <v>12.275833</v>
      </c>
      <c r="AM49">
        <v>10.330254</v>
      </c>
      <c r="AN49">
        <v>0.79019799999999996</v>
      </c>
      <c r="AO49">
        <v>0</v>
      </c>
      <c r="AP49">
        <v>0</v>
      </c>
      <c r="AQ49">
        <v>0</v>
      </c>
      <c r="AR49">
        <v>33.929011000000003</v>
      </c>
      <c r="AS49">
        <v>25.838602000000002</v>
      </c>
      <c r="AT49">
        <v>10.802194999999999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77.639855999999995</v>
      </c>
      <c r="BA49">
        <f t="shared" si="1"/>
        <v>2301.893172</v>
      </c>
      <c r="BD49">
        <v>6.95</v>
      </c>
      <c r="BE49">
        <v>1.84</v>
      </c>
      <c r="BF49">
        <v>2.88</v>
      </c>
      <c r="BG49">
        <v>1.55</v>
      </c>
      <c r="BH49">
        <v>5.76</v>
      </c>
      <c r="BI49">
        <v>0.81</v>
      </c>
      <c r="BJ49">
        <v>1.81</v>
      </c>
      <c r="BK49">
        <v>1.82</v>
      </c>
      <c r="BL49">
        <v>0.76</v>
      </c>
      <c r="BM49">
        <v>0.16</v>
      </c>
      <c r="BN49">
        <v>3.38</v>
      </c>
      <c r="BO49">
        <v>3.62</v>
      </c>
      <c r="BP49">
        <v>0.25</v>
      </c>
      <c r="BQ49">
        <v>1.94</v>
      </c>
      <c r="BR49">
        <v>2.1</v>
      </c>
      <c r="BS49">
        <v>1.58</v>
      </c>
      <c r="BT49">
        <v>2.58589</v>
      </c>
      <c r="BU49">
        <v>1.288707</v>
      </c>
      <c r="BV49">
        <v>1.9275009999999999</v>
      </c>
      <c r="BW49">
        <v>1.8660209999999999</v>
      </c>
      <c r="BX49">
        <v>1.5631029999999999</v>
      </c>
      <c r="BY49">
        <v>1.288707</v>
      </c>
      <c r="BZ49">
        <v>1.274961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9.9999999999999995E-7</v>
      </c>
      <c r="CH49">
        <v>0</v>
      </c>
      <c r="CI49">
        <v>0</v>
      </c>
      <c r="CJ49">
        <v>5.1032789999999997</v>
      </c>
      <c r="CK49">
        <v>0.89808299999999996</v>
      </c>
      <c r="CL49">
        <v>1.861354</v>
      </c>
      <c r="CM49">
        <v>3.3726280000000002</v>
      </c>
      <c r="CN49">
        <v>3.4021859999999999</v>
      </c>
      <c r="CO49">
        <v>4.1238619999999999</v>
      </c>
      <c r="CP49">
        <v>2.0447510000000002</v>
      </c>
      <c r="CQ49">
        <v>3.4021859999999999</v>
      </c>
      <c r="CR49">
        <v>0.82049099999999997</v>
      </c>
      <c r="CS49">
        <v>2.6827779999999999</v>
      </c>
      <c r="CT49">
        <v>0</v>
      </c>
      <c r="CU49">
        <v>0</v>
      </c>
      <c r="CV49">
        <v>0</v>
      </c>
      <c r="CW49">
        <v>0.92336700000000005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77.639855999999995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609.81299100000001</v>
      </c>
      <c r="L50">
        <v>419.98993100000001</v>
      </c>
      <c r="M50">
        <v>89.240368000000004</v>
      </c>
      <c r="N50">
        <v>114.437662</v>
      </c>
      <c r="O50">
        <v>59.924458000000001</v>
      </c>
      <c r="P50">
        <v>118.126127</v>
      </c>
      <c r="Q50">
        <v>20.708721000000001</v>
      </c>
      <c r="R50">
        <v>40.079028999999998</v>
      </c>
      <c r="S50">
        <v>25.011120999999999</v>
      </c>
      <c r="T50">
        <v>0.53782399999999997</v>
      </c>
      <c r="U50">
        <v>335.15559000000002</v>
      </c>
      <c r="V50">
        <v>19.808634000000001</v>
      </c>
      <c r="W50">
        <v>33.421256999999997</v>
      </c>
      <c r="X50">
        <v>140.46896799999999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41.543830999999997</v>
      </c>
      <c r="AH50">
        <v>0</v>
      </c>
      <c r="AI50">
        <v>0</v>
      </c>
      <c r="AJ50">
        <v>0</v>
      </c>
      <c r="AK50">
        <v>52.032550999999998</v>
      </c>
      <c r="AL50">
        <v>12.275833</v>
      </c>
      <c r="AM50">
        <v>10.330254</v>
      </c>
      <c r="AN50">
        <v>0.79019799999999996</v>
      </c>
      <c r="AO50">
        <v>0</v>
      </c>
      <c r="AP50">
        <v>0</v>
      </c>
      <c r="AQ50">
        <v>0</v>
      </c>
      <c r="AR50">
        <v>33.929011000000003</v>
      </c>
      <c r="AS50">
        <v>25.838602000000002</v>
      </c>
      <c r="AT50">
        <v>10.802194999999999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77.642644000000004</v>
      </c>
      <c r="BA50">
        <f t="shared" si="1"/>
        <v>2291.9078000000004</v>
      </c>
      <c r="BD50">
        <v>6.95</v>
      </c>
      <c r="BE50">
        <v>1.84</v>
      </c>
      <c r="BF50">
        <v>2.88</v>
      </c>
      <c r="BG50">
        <v>1.55</v>
      </c>
      <c r="BH50">
        <v>5.76</v>
      </c>
      <c r="BI50">
        <v>0.81</v>
      </c>
      <c r="BJ50">
        <v>1.81</v>
      </c>
      <c r="BK50">
        <v>1.82</v>
      </c>
      <c r="BL50">
        <v>0.76</v>
      </c>
      <c r="BM50">
        <v>0.16</v>
      </c>
      <c r="BN50">
        <v>3.38</v>
      </c>
      <c r="BO50">
        <v>3.62</v>
      </c>
      <c r="BP50">
        <v>0.25</v>
      </c>
      <c r="BQ50">
        <v>1.94</v>
      </c>
      <c r="BR50">
        <v>2.1</v>
      </c>
      <c r="BS50">
        <v>1.58</v>
      </c>
      <c r="BT50">
        <v>2.58589</v>
      </c>
      <c r="BU50">
        <v>1.288707</v>
      </c>
      <c r="BV50">
        <v>1.9275009999999999</v>
      </c>
      <c r="BW50">
        <v>1.8660209999999999</v>
      </c>
      <c r="BX50">
        <v>1.5658909999999999</v>
      </c>
      <c r="BY50">
        <v>1.288707</v>
      </c>
      <c r="BZ50">
        <v>1.274961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9.9999999999999995E-7</v>
      </c>
      <c r="CH50">
        <v>0</v>
      </c>
      <c r="CI50">
        <v>0</v>
      </c>
      <c r="CJ50">
        <v>5.1032789999999997</v>
      </c>
      <c r="CK50">
        <v>0.89808299999999996</v>
      </c>
      <c r="CL50">
        <v>1.861354</v>
      </c>
      <c r="CM50">
        <v>3.3726280000000002</v>
      </c>
      <c r="CN50">
        <v>3.4021859999999999</v>
      </c>
      <c r="CO50">
        <v>4.1238619999999999</v>
      </c>
      <c r="CP50">
        <v>2.0447510000000002</v>
      </c>
      <c r="CQ50">
        <v>3.4021859999999999</v>
      </c>
      <c r="CR50">
        <v>0.82049099999999997</v>
      </c>
      <c r="CS50">
        <v>2.6827779999999999</v>
      </c>
      <c r="CT50">
        <v>0</v>
      </c>
      <c r="CU50">
        <v>0</v>
      </c>
      <c r="CV50">
        <v>0</v>
      </c>
      <c r="CW50">
        <v>0.92336700000000005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77.642644000000004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609.81299100000001</v>
      </c>
      <c r="L51">
        <v>419.98993100000001</v>
      </c>
      <c r="M51">
        <v>89.240368000000004</v>
      </c>
      <c r="N51">
        <v>114.437662</v>
      </c>
      <c r="O51">
        <v>59.924458000000001</v>
      </c>
      <c r="P51">
        <v>118.126127</v>
      </c>
      <c r="Q51">
        <v>20.708721000000001</v>
      </c>
      <c r="R51">
        <v>40.079028999999998</v>
      </c>
      <c r="S51">
        <v>25.011120999999999</v>
      </c>
      <c r="T51">
        <v>0.53782399999999997</v>
      </c>
      <c r="U51">
        <v>335.15559000000002</v>
      </c>
      <c r="V51">
        <v>19.808634000000001</v>
      </c>
      <c r="W51">
        <v>33.421256999999997</v>
      </c>
      <c r="X51">
        <v>140.46896799999999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41.543830999999997</v>
      </c>
      <c r="AH51">
        <v>0</v>
      </c>
      <c r="AI51">
        <v>0</v>
      </c>
      <c r="AJ51">
        <v>0</v>
      </c>
      <c r="AK51">
        <v>52.032550999999998</v>
      </c>
      <c r="AL51">
        <v>12.275833</v>
      </c>
      <c r="AM51">
        <v>10.330254</v>
      </c>
      <c r="AN51">
        <v>0.79019799999999996</v>
      </c>
      <c r="AO51">
        <v>0</v>
      </c>
      <c r="AP51">
        <v>0</v>
      </c>
      <c r="AQ51">
        <v>0</v>
      </c>
      <c r="AR51">
        <v>34.989293000000004</v>
      </c>
      <c r="AS51">
        <v>25.838602000000002</v>
      </c>
      <c r="AT51">
        <v>10.802194999999999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77.642644000000004</v>
      </c>
      <c r="BA51">
        <f t="shared" si="1"/>
        <v>2292.9680820000003</v>
      </c>
      <c r="BD51">
        <v>6.95</v>
      </c>
      <c r="BE51">
        <v>1.84</v>
      </c>
      <c r="BF51">
        <v>2.88</v>
      </c>
      <c r="BG51">
        <v>1.55</v>
      </c>
      <c r="BH51">
        <v>5.76</v>
      </c>
      <c r="BI51">
        <v>0.81</v>
      </c>
      <c r="BJ51">
        <v>1.81</v>
      </c>
      <c r="BK51">
        <v>1.82</v>
      </c>
      <c r="BL51">
        <v>0.76</v>
      </c>
      <c r="BM51">
        <v>0.16</v>
      </c>
      <c r="BN51">
        <v>3.38</v>
      </c>
      <c r="BO51">
        <v>3.62</v>
      </c>
      <c r="BP51">
        <v>0.25</v>
      </c>
      <c r="BQ51">
        <v>1.94</v>
      </c>
      <c r="BR51">
        <v>2.1</v>
      </c>
      <c r="BS51">
        <v>1.58</v>
      </c>
      <c r="BT51">
        <v>2.58589</v>
      </c>
      <c r="BU51">
        <v>1.288707</v>
      </c>
      <c r="BV51">
        <v>1.9275009999999999</v>
      </c>
      <c r="BW51">
        <v>1.8660209999999999</v>
      </c>
      <c r="BX51">
        <v>1.5658909999999999</v>
      </c>
      <c r="BY51">
        <v>1.288707</v>
      </c>
      <c r="BZ51">
        <v>1.274961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9.9999999999999995E-7</v>
      </c>
      <c r="CH51">
        <v>0</v>
      </c>
      <c r="CI51">
        <v>0</v>
      </c>
      <c r="CJ51">
        <v>5.1032789999999997</v>
      </c>
      <c r="CK51">
        <v>0.89808299999999996</v>
      </c>
      <c r="CL51">
        <v>1.861354</v>
      </c>
      <c r="CM51">
        <v>3.3726280000000002</v>
      </c>
      <c r="CN51">
        <v>3.4021859999999999</v>
      </c>
      <c r="CO51">
        <v>4.1238619999999999</v>
      </c>
      <c r="CP51">
        <v>2.0447510000000002</v>
      </c>
      <c r="CQ51">
        <v>3.4021859999999999</v>
      </c>
      <c r="CR51">
        <v>0.82049099999999997</v>
      </c>
      <c r="CS51">
        <v>2.6827779999999999</v>
      </c>
      <c r="CT51">
        <v>0</v>
      </c>
      <c r="CU51">
        <v>0</v>
      </c>
      <c r="CV51">
        <v>0</v>
      </c>
      <c r="CW51">
        <v>0.92336700000000005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77.642644000000004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602.74963300000002</v>
      </c>
      <c r="L52">
        <v>419.98993100000001</v>
      </c>
      <c r="M52">
        <v>89.240368000000004</v>
      </c>
      <c r="N52">
        <v>114.437662</v>
      </c>
      <c r="O52">
        <v>59.924458000000001</v>
      </c>
      <c r="P52">
        <v>118.126127</v>
      </c>
      <c r="Q52">
        <v>16.276571000000001</v>
      </c>
      <c r="R52">
        <v>40.079028999999998</v>
      </c>
      <c r="S52">
        <v>20.214883</v>
      </c>
      <c r="T52">
        <v>0.53782399999999997</v>
      </c>
      <c r="U52">
        <v>335.15559000000002</v>
      </c>
      <c r="V52">
        <v>19.808634000000001</v>
      </c>
      <c r="W52">
        <v>33.421256999999997</v>
      </c>
      <c r="X52">
        <v>140.46896799999999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41.543830999999997</v>
      </c>
      <c r="AH52">
        <v>0</v>
      </c>
      <c r="AI52">
        <v>0</v>
      </c>
      <c r="AJ52">
        <v>0</v>
      </c>
      <c r="AK52">
        <v>52.032550999999998</v>
      </c>
      <c r="AL52">
        <v>12.275833</v>
      </c>
      <c r="AM52">
        <v>10.330254</v>
      </c>
      <c r="AN52">
        <v>0.79019799999999996</v>
      </c>
      <c r="AO52">
        <v>0</v>
      </c>
      <c r="AP52">
        <v>0</v>
      </c>
      <c r="AQ52">
        <v>0</v>
      </c>
      <c r="AR52">
        <v>34.989293000000004</v>
      </c>
      <c r="AS52">
        <v>25.838602000000002</v>
      </c>
      <c r="AT52">
        <v>10.802194999999999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77.612656000000001</v>
      </c>
      <c r="BA52">
        <f t="shared" si="1"/>
        <v>2276.6463480000002</v>
      </c>
      <c r="BD52">
        <v>6.95</v>
      </c>
      <c r="BE52">
        <v>1.84</v>
      </c>
      <c r="BF52">
        <v>2.88</v>
      </c>
      <c r="BG52">
        <v>1.55</v>
      </c>
      <c r="BH52">
        <v>5.76</v>
      </c>
      <c r="BI52">
        <v>0.81</v>
      </c>
      <c r="BJ52">
        <v>1.81</v>
      </c>
      <c r="BK52">
        <v>1.82</v>
      </c>
      <c r="BL52">
        <v>0.76</v>
      </c>
      <c r="BM52">
        <v>0.16</v>
      </c>
      <c r="BN52">
        <v>3.38</v>
      </c>
      <c r="BO52">
        <v>3.62</v>
      </c>
      <c r="BP52">
        <v>0.25</v>
      </c>
      <c r="BQ52">
        <v>1.94</v>
      </c>
      <c r="BR52">
        <v>2.1</v>
      </c>
      <c r="BS52">
        <v>1.58</v>
      </c>
      <c r="BT52">
        <v>2.58589</v>
      </c>
      <c r="BU52">
        <v>1.288707</v>
      </c>
      <c r="BV52">
        <v>1.9275009999999999</v>
      </c>
      <c r="BW52">
        <v>1.8660209999999999</v>
      </c>
      <c r="BX52">
        <v>1.5658909999999999</v>
      </c>
      <c r="BY52">
        <v>1.288707</v>
      </c>
      <c r="BZ52">
        <v>1.274961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9.9999999999999995E-7</v>
      </c>
      <c r="CH52">
        <v>0</v>
      </c>
      <c r="CI52">
        <v>0</v>
      </c>
      <c r="CJ52">
        <v>5.1032789999999997</v>
      </c>
      <c r="CK52">
        <v>0.89808299999999996</v>
      </c>
      <c r="CL52">
        <v>1.861354</v>
      </c>
      <c r="CM52">
        <v>3.3726280000000002</v>
      </c>
      <c r="CN52">
        <v>3.4021859999999999</v>
      </c>
      <c r="CO52">
        <v>4.1238619999999999</v>
      </c>
      <c r="CP52">
        <v>2.0147629999999999</v>
      </c>
      <c r="CQ52">
        <v>3.4021859999999999</v>
      </c>
      <c r="CR52">
        <v>0.82049099999999997</v>
      </c>
      <c r="CS52">
        <v>2.6827779999999999</v>
      </c>
      <c r="CT52">
        <v>0</v>
      </c>
      <c r="CU52">
        <v>0</v>
      </c>
      <c r="CV52">
        <v>0</v>
      </c>
      <c r="CW52">
        <v>0.92336700000000005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77.612656000000001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602.74963300000002</v>
      </c>
      <c r="L53">
        <v>419.98993100000001</v>
      </c>
      <c r="M53">
        <v>89.240368000000004</v>
      </c>
      <c r="N53">
        <v>114.437662</v>
      </c>
      <c r="O53">
        <v>59.924458000000001</v>
      </c>
      <c r="P53">
        <v>118.126127</v>
      </c>
      <c r="Q53">
        <v>16.276571000000001</v>
      </c>
      <c r="R53">
        <v>40.079028999999998</v>
      </c>
      <c r="S53">
        <v>20.214883</v>
      </c>
      <c r="T53">
        <v>0.53782399999999997</v>
      </c>
      <c r="U53">
        <v>335.15559000000002</v>
      </c>
      <c r="V53">
        <v>19.808634000000001</v>
      </c>
      <c r="W53">
        <v>33.421256999999997</v>
      </c>
      <c r="X53">
        <v>140.46896799999999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41.543830999999997</v>
      </c>
      <c r="AH53">
        <v>0</v>
      </c>
      <c r="AI53">
        <v>0</v>
      </c>
      <c r="AJ53">
        <v>0</v>
      </c>
      <c r="AK53">
        <v>52.032550999999998</v>
      </c>
      <c r="AL53">
        <v>12.275833</v>
      </c>
      <c r="AM53">
        <v>10.330254</v>
      </c>
      <c r="AN53">
        <v>0.79019799999999996</v>
      </c>
      <c r="AO53">
        <v>0</v>
      </c>
      <c r="AP53">
        <v>0</v>
      </c>
      <c r="AQ53">
        <v>0</v>
      </c>
      <c r="AR53">
        <v>34.989293000000004</v>
      </c>
      <c r="AS53">
        <v>27.130531999999999</v>
      </c>
      <c r="AT53">
        <v>10.802194999999999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77.632656000000011</v>
      </c>
      <c r="BA53">
        <f t="shared" si="1"/>
        <v>2277.958278000001</v>
      </c>
      <c r="BD53">
        <v>6.95</v>
      </c>
      <c r="BE53">
        <v>1.84</v>
      </c>
      <c r="BF53">
        <v>2.88</v>
      </c>
      <c r="BG53">
        <v>1.55</v>
      </c>
      <c r="BH53">
        <v>5.76</v>
      </c>
      <c r="BI53">
        <v>0.81</v>
      </c>
      <c r="BJ53">
        <v>1.81</v>
      </c>
      <c r="BK53">
        <v>1.82</v>
      </c>
      <c r="BL53">
        <v>0.78</v>
      </c>
      <c r="BM53">
        <v>0.16</v>
      </c>
      <c r="BN53">
        <v>3.38</v>
      </c>
      <c r="BO53">
        <v>3.62</v>
      </c>
      <c r="BP53">
        <v>0.25</v>
      </c>
      <c r="BQ53">
        <v>1.94</v>
      </c>
      <c r="BR53">
        <v>2.1</v>
      </c>
      <c r="BS53">
        <v>1.58</v>
      </c>
      <c r="BT53">
        <v>2.58589</v>
      </c>
      <c r="BU53">
        <v>1.288707</v>
      </c>
      <c r="BV53">
        <v>1.9275009999999999</v>
      </c>
      <c r="BW53">
        <v>1.8660209999999999</v>
      </c>
      <c r="BX53">
        <v>1.5658909999999999</v>
      </c>
      <c r="BY53">
        <v>1.288707</v>
      </c>
      <c r="BZ53">
        <v>1.274961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9.9999999999999995E-7</v>
      </c>
      <c r="CH53">
        <v>0</v>
      </c>
      <c r="CI53">
        <v>0</v>
      </c>
      <c r="CJ53">
        <v>5.1032789999999997</v>
      </c>
      <c r="CK53">
        <v>0.89808299999999996</v>
      </c>
      <c r="CL53">
        <v>1.861354</v>
      </c>
      <c r="CM53">
        <v>3.3726280000000002</v>
      </c>
      <c r="CN53">
        <v>3.4021859999999999</v>
      </c>
      <c r="CO53">
        <v>4.1238619999999999</v>
      </c>
      <c r="CP53">
        <v>2.0147629999999999</v>
      </c>
      <c r="CQ53">
        <v>3.4021859999999999</v>
      </c>
      <c r="CR53">
        <v>0.82049099999999997</v>
      </c>
      <c r="CS53">
        <v>2.6827779999999999</v>
      </c>
      <c r="CT53">
        <v>0</v>
      </c>
      <c r="CU53">
        <v>0</v>
      </c>
      <c r="CV53">
        <v>0</v>
      </c>
      <c r="CW53">
        <v>0.92336700000000005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77.632656000000011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572.78515300000004</v>
      </c>
      <c r="L54">
        <v>343.44168100000002</v>
      </c>
      <c r="M54">
        <v>89.240368000000004</v>
      </c>
      <c r="N54">
        <v>114.437662</v>
      </c>
      <c r="O54">
        <v>59.924458000000001</v>
      </c>
      <c r="P54">
        <v>118.126127</v>
      </c>
      <c r="Q54">
        <v>16.276571000000001</v>
      </c>
      <c r="R54">
        <v>39.307251000000001</v>
      </c>
      <c r="S54">
        <v>20.214883</v>
      </c>
      <c r="T54">
        <v>0.53782399999999997</v>
      </c>
      <c r="U54">
        <v>335.15559000000002</v>
      </c>
      <c r="V54">
        <v>19.808634000000001</v>
      </c>
      <c r="W54">
        <v>32.772112999999997</v>
      </c>
      <c r="X54">
        <v>139.508568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41.543830999999997</v>
      </c>
      <c r="AH54">
        <v>0</v>
      </c>
      <c r="AI54">
        <v>0</v>
      </c>
      <c r="AJ54">
        <v>0</v>
      </c>
      <c r="AK54">
        <v>52.032550999999998</v>
      </c>
      <c r="AL54">
        <v>12.275833</v>
      </c>
      <c r="AM54">
        <v>10.330254</v>
      </c>
      <c r="AN54">
        <v>0.79019799999999996</v>
      </c>
      <c r="AO54">
        <v>0</v>
      </c>
      <c r="AP54">
        <v>0</v>
      </c>
      <c r="AQ54">
        <v>0</v>
      </c>
      <c r="AR54">
        <v>34.989293000000004</v>
      </c>
      <c r="AS54">
        <v>27.130531999999999</v>
      </c>
      <c r="AT54">
        <v>10.802194999999999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77.562656000000004</v>
      </c>
      <c r="BA54">
        <f t="shared" si="1"/>
        <v>2168.9942260000003</v>
      </c>
      <c r="BD54">
        <v>6.95</v>
      </c>
      <c r="BE54">
        <v>1.84</v>
      </c>
      <c r="BF54">
        <v>2.88</v>
      </c>
      <c r="BG54">
        <v>1.55</v>
      </c>
      <c r="BH54">
        <v>5.76</v>
      </c>
      <c r="BI54">
        <v>0.78</v>
      </c>
      <c r="BJ54">
        <v>1.76</v>
      </c>
      <c r="BK54">
        <v>1.82</v>
      </c>
      <c r="BL54">
        <v>0.79</v>
      </c>
      <c r="BM54">
        <v>0.16</v>
      </c>
      <c r="BN54">
        <v>3.38</v>
      </c>
      <c r="BO54">
        <v>3.62</v>
      </c>
      <c r="BP54">
        <v>0.25</v>
      </c>
      <c r="BQ54">
        <v>1.94</v>
      </c>
      <c r="BR54">
        <v>2.1</v>
      </c>
      <c r="BS54">
        <v>1.58</v>
      </c>
      <c r="BT54">
        <v>2.58589</v>
      </c>
      <c r="BU54">
        <v>1.288707</v>
      </c>
      <c r="BV54">
        <v>1.9275009999999999</v>
      </c>
      <c r="BW54">
        <v>1.8660209999999999</v>
      </c>
      <c r="BX54">
        <v>1.5658909999999999</v>
      </c>
      <c r="BY54">
        <v>1.288707</v>
      </c>
      <c r="BZ54">
        <v>1.274961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9.9999999999999995E-7</v>
      </c>
      <c r="CH54">
        <v>0</v>
      </c>
      <c r="CI54">
        <v>0</v>
      </c>
      <c r="CJ54">
        <v>5.1032789999999997</v>
      </c>
      <c r="CK54">
        <v>0.89808299999999996</v>
      </c>
      <c r="CL54">
        <v>1.861354</v>
      </c>
      <c r="CM54">
        <v>3.3726280000000002</v>
      </c>
      <c r="CN54">
        <v>3.4021859999999999</v>
      </c>
      <c r="CO54">
        <v>4.1238619999999999</v>
      </c>
      <c r="CP54">
        <v>2.0147629999999999</v>
      </c>
      <c r="CQ54">
        <v>3.4021859999999999</v>
      </c>
      <c r="CR54">
        <v>0.82049099999999997</v>
      </c>
      <c r="CS54">
        <v>2.6827779999999999</v>
      </c>
      <c r="CT54">
        <v>0</v>
      </c>
      <c r="CU54">
        <v>0</v>
      </c>
      <c r="CV54">
        <v>0</v>
      </c>
      <c r="CW54">
        <v>0.92336700000000005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77.562656000000004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541.08936000000006</v>
      </c>
      <c r="L55">
        <v>246.80445599999999</v>
      </c>
      <c r="M55">
        <v>89.240368000000004</v>
      </c>
      <c r="N55">
        <v>114.437662</v>
      </c>
      <c r="O55">
        <v>59.924458000000001</v>
      </c>
      <c r="P55">
        <v>118.126127</v>
      </c>
      <c r="Q55">
        <v>16.276571000000001</v>
      </c>
      <c r="R55">
        <v>39.307251000000001</v>
      </c>
      <c r="S55">
        <v>20.214883</v>
      </c>
      <c r="T55">
        <v>0.53782399999999997</v>
      </c>
      <c r="U55">
        <v>335.15559000000002</v>
      </c>
      <c r="V55">
        <v>19.808634000000001</v>
      </c>
      <c r="W55">
        <v>32.772112999999997</v>
      </c>
      <c r="X55">
        <v>139.508568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8.781898</v>
      </c>
      <c r="AG55">
        <v>41.543830999999997</v>
      </c>
      <c r="AH55">
        <v>0</v>
      </c>
      <c r="AI55">
        <v>0</v>
      </c>
      <c r="AJ55">
        <v>0</v>
      </c>
      <c r="AK55">
        <v>52.032550999999998</v>
      </c>
      <c r="AL55">
        <v>12.275833</v>
      </c>
      <c r="AM55">
        <v>10.330254</v>
      </c>
      <c r="AN55">
        <v>0.79019799999999996</v>
      </c>
      <c r="AO55">
        <v>0</v>
      </c>
      <c r="AP55">
        <v>0</v>
      </c>
      <c r="AQ55">
        <v>0</v>
      </c>
      <c r="AR55">
        <v>34.989293000000004</v>
      </c>
      <c r="AS55">
        <v>27.776496999999999</v>
      </c>
      <c r="AT55">
        <v>10.802194999999999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77.572656000000009</v>
      </c>
      <c r="BA55">
        <f t="shared" si="1"/>
        <v>2050.0990710000001</v>
      </c>
      <c r="BD55">
        <v>6.95</v>
      </c>
      <c r="BE55">
        <v>1.84</v>
      </c>
      <c r="BF55">
        <v>2.88</v>
      </c>
      <c r="BG55">
        <v>1.55</v>
      </c>
      <c r="BH55">
        <v>5.76</v>
      </c>
      <c r="BI55">
        <v>0.78</v>
      </c>
      <c r="BJ55">
        <v>1.76</v>
      </c>
      <c r="BK55">
        <v>1.82</v>
      </c>
      <c r="BL55">
        <v>0.79</v>
      </c>
      <c r="BM55">
        <v>0.17</v>
      </c>
      <c r="BN55">
        <v>3.38</v>
      </c>
      <c r="BO55">
        <v>3.62</v>
      </c>
      <c r="BP55">
        <v>0.25</v>
      </c>
      <c r="BQ55">
        <v>1.94</v>
      </c>
      <c r="BR55">
        <v>2.1</v>
      </c>
      <c r="BS55">
        <v>1.58</v>
      </c>
      <c r="BT55">
        <v>2.58589</v>
      </c>
      <c r="BU55">
        <v>1.288707</v>
      </c>
      <c r="BV55">
        <v>1.9275009999999999</v>
      </c>
      <c r="BW55">
        <v>1.8660209999999999</v>
      </c>
      <c r="BX55">
        <v>1.5658909999999999</v>
      </c>
      <c r="BY55">
        <v>1.288707</v>
      </c>
      <c r="BZ55">
        <v>1.274961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9.9999999999999995E-7</v>
      </c>
      <c r="CH55">
        <v>0</v>
      </c>
      <c r="CI55">
        <v>0</v>
      </c>
      <c r="CJ55">
        <v>5.1032789999999997</v>
      </c>
      <c r="CK55">
        <v>0.89808299999999996</v>
      </c>
      <c r="CL55">
        <v>1.861354</v>
      </c>
      <c r="CM55">
        <v>3.3726280000000002</v>
      </c>
      <c r="CN55">
        <v>3.4021859999999999</v>
      </c>
      <c r="CO55">
        <v>4.1238619999999999</v>
      </c>
      <c r="CP55">
        <v>2.0147629999999999</v>
      </c>
      <c r="CQ55">
        <v>3.4021859999999999</v>
      </c>
      <c r="CR55">
        <v>0.82049099999999997</v>
      </c>
      <c r="CS55">
        <v>2.6827779999999999</v>
      </c>
      <c r="CT55">
        <v>0</v>
      </c>
      <c r="CU55">
        <v>0</v>
      </c>
      <c r="CV55">
        <v>0</v>
      </c>
      <c r="CW55">
        <v>0.92336700000000005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77.572656000000009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491.14855999999997</v>
      </c>
      <c r="L56">
        <v>246.80445599999999</v>
      </c>
      <c r="M56">
        <v>89.240368000000004</v>
      </c>
      <c r="N56">
        <v>114.437662</v>
      </c>
      <c r="O56">
        <v>59.924458000000001</v>
      </c>
      <c r="P56">
        <v>118.126127</v>
      </c>
      <c r="Q56">
        <v>16.276571000000001</v>
      </c>
      <c r="R56">
        <v>39.307251000000001</v>
      </c>
      <c r="S56">
        <v>20.214883</v>
      </c>
      <c r="T56">
        <v>0.53782399999999997</v>
      </c>
      <c r="U56">
        <v>335.15559000000002</v>
      </c>
      <c r="V56">
        <v>19.808634000000001</v>
      </c>
      <c r="W56">
        <v>32.772112999999997</v>
      </c>
      <c r="X56">
        <v>139.508568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8.781898</v>
      </c>
      <c r="AG56">
        <v>41.543830999999997</v>
      </c>
      <c r="AH56">
        <v>0</v>
      </c>
      <c r="AI56">
        <v>0</v>
      </c>
      <c r="AJ56">
        <v>0</v>
      </c>
      <c r="AK56">
        <v>52.032550999999998</v>
      </c>
      <c r="AL56">
        <v>12.275833</v>
      </c>
      <c r="AM56">
        <v>10.330254</v>
      </c>
      <c r="AN56">
        <v>0.79019799999999996</v>
      </c>
      <c r="AO56">
        <v>0</v>
      </c>
      <c r="AP56">
        <v>0</v>
      </c>
      <c r="AQ56">
        <v>0</v>
      </c>
      <c r="AR56">
        <v>34.989293000000004</v>
      </c>
      <c r="AS56">
        <v>27.776496999999999</v>
      </c>
      <c r="AT56">
        <v>10.802194999999999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77.724183000000011</v>
      </c>
      <c r="BA56">
        <f t="shared" si="1"/>
        <v>2000.309798</v>
      </c>
      <c r="BD56">
        <v>6.95</v>
      </c>
      <c r="BE56">
        <v>1.84</v>
      </c>
      <c r="BF56">
        <v>2.88</v>
      </c>
      <c r="BG56">
        <v>1.55</v>
      </c>
      <c r="BH56">
        <v>5.76</v>
      </c>
      <c r="BI56">
        <v>0.78</v>
      </c>
      <c r="BJ56">
        <v>1.76</v>
      </c>
      <c r="BK56">
        <v>1.82</v>
      </c>
      <c r="BL56">
        <v>0.79</v>
      </c>
      <c r="BM56">
        <v>0.17</v>
      </c>
      <c r="BN56">
        <v>3.38</v>
      </c>
      <c r="BO56">
        <v>3.62</v>
      </c>
      <c r="BP56">
        <v>0.25</v>
      </c>
      <c r="BQ56">
        <v>1.94</v>
      </c>
      <c r="BR56">
        <v>2.1</v>
      </c>
      <c r="BS56">
        <v>1.58</v>
      </c>
      <c r="BT56">
        <v>2.58589</v>
      </c>
      <c r="BU56">
        <v>1.288707</v>
      </c>
      <c r="BV56">
        <v>1.9275009999999999</v>
      </c>
      <c r="BW56">
        <v>1.8660209999999999</v>
      </c>
      <c r="BX56">
        <v>1.5658909999999999</v>
      </c>
      <c r="BY56">
        <v>1.288707</v>
      </c>
      <c r="BZ56">
        <v>1.274961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9.9999999999999995E-7</v>
      </c>
      <c r="CH56">
        <v>0</v>
      </c>
      <c r="CI56">
        <v>0</v>
      </c>
      <c r="CJ56">
        <v>5.1032789999999997</v>
      </c>
      <c r="CK56">
        <v>0.89808299999999996</v>
      </c>
      <c r="CL56">
        <v>1.861354</v>
      </c>
      <c r="CM56">
        <v>3.3726280000000002</v>
      </c>
      <c r="CN56">
        <v>3.4021859999999999</v>
      </c>
      <c r="CO56">
        <v>4.1238619999999999</v>
      </c>
      <c r="CP56">
        <v>2.16629</v>
      </c>
      <c r="CQ56">
        <v>3.4021859999999999</v>
      </c>
      <c r="CR56">
        <v>0.82049099999999997</v>
      </c>
      <c r="CS56">
        <v>2.6827779999999999</v>
      </c>
      <c r="CT56">
        <v>0</v>
      </c>
      <c r="CU56">
        <v>0</v>
      </c>
      <c r="CV56">
        <v>0</v>
      </c>
      <c r="CW56">
        <v>0.92336700000000005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77.724183000000011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491.14855999999997</v>
      </c>
      <c r="L57">
        <v>246.80445599999999</v>
      </c>
      <c r="M57">
        <v>89.240368000000004</v>
      </c>
      <c r="N57">
        <v>114.437662</v>
      </c>
      <c r="O57">
        <v>59.924458000000001</v>
      </c>
      <c r="P57">
        <v>118.126127</v>
      </c>
      <c r="Q57">
        <v>16.276571000000001</v>
      </c>
      <c r="R57">
        <v>39.307251000000001</v>
      </c>
      <c r="S57">
        <v>20.214883</v>
      </c>
      <c r="T57">
        <v>0.53782399999999997</v>
      </c>
      <c r="U57">
        <v>335.15559000000002</v>
      </c>
      <c r="V57">
        <v>19.808634000000001</v>
      </c>
      <c r="W57">
        <v>32.772112999999997</v>
      </c>
      <c r="X57">
        <v>139.508568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8.781898</v>
      </c>
      <c r="AG57">
        <v>41.543830999999997</v>
      </c>
      <c r="AH57">
        <v>0</v>
      </c>
      <c r="AI57">
        <v>0</v>
      </c>
      <c r="AJ57">
        <v>0</v>
      </c>
      <c r="AK57">
        <v>52.032550999999998</v>
      </c>
      <c r="AL57">
        <v>12.275833</v>
      </c>
      <c r="AM57">
        <v>10.330254</v>
      </c>
      <c r="AN57">
        <v>0.79019799999999996</v>
      </c>
      <c r="AO57">
        <v>0</v>
      </c>
      <c r="AP57">
        <v>0</v>
      </c>
      <c r="AQ57">
        <v>0</v>
      </c>
      <c r="AR57">
        <v>34.989293000000004</v>
      </c>
      <c r="AS57">
        <v>29.714392</v>
      </c>
      <c r="AT57">
        <v>10.802194999999999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77.834797000000009</v>
      </c>
      <c r="BA57">
        <f t="shared" si="1"/>
        <v>2002.358307</v>
      </c>
      <c r="BD57">
        <v>6.95</v>
      </c>
      <c r="BE57">
        <v>1.84</v>
      </c>
      <c r="BF57">
        <v>2.88</v>
      </c>
      <c r="BG57">
        <v>1.55</v>
      </c>
      <c r="BH57">
        <v>5.76</v>
      </c>
      <c r="BI57">
        <v>0.78</v>
      </c>
      <c r="BJ57">
        <v>1.76</v>
      </c>
      <c r="BK57">
        <v>1.82</v>
      </c>
      <c r="BL57">
        <v>0.79</v>
      </c>
      <c r="BM57">
        <v>0.17</v>
      </c>
      <c r="BN57">
        <v>3.38</v>
      </c>
      <c r="BO57">
        <v>3.62</v>
      </c>
      <c r="BP57">
        <v>0.25</v>
      </c>
      <c r="BQ57">
        <v>1.94</v>
      </c>
      <c r="BR57">
        <v>2.1</v>
      </c>
      <c r="BS57">
        <v>1.58</v>
      </c>
      <c r="BT57">
        <v>2.58589</v>
      </c>
      <c r="BU57">
        <v>1.288707</v>
      </c>
      <c r="BV57">
        <v>1.9067750000000001</v>
      </c>
      <c r="BW57">
        <v>1.8660209999999999</v>
      </c>
      <c r="BX57">
        <v>1.5658909999999999</v>
      </c>
      <c r="BY57">
        <v>1.288707</v>
      </c>
      <c r="BZ57">
        <v>1.274961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9.9999999999999995E-7</v>
      </c>
      <c r="CH57">
        <v>0</v>
      </c>
      <c r="CI57">
        <v>0</v>
      </c>
      <c r="CJ57">
        <v>5.1032789999999997</v>
      </c>
      <c r="CK57">
        <v>0.89808299999999996</v>
      </c>
      <c r="CL57">
        <v>1.861354</v>
      </c>
      <c r="CM57">
        <v>3.3726280000000002</v>
      </c>
      <c r="CN57">
        <v>3.4021859999999999</v>
      </c>
      <c r="CO57">
        <v>4.1238619999999999</v>
      </c>
      <c r="CP57">
        <v>2.2976299999999998</v>
      </c>
      <c r="CQ57">
        <v>3.4021859999999999</v>
      </c>
      <c r="CR57">
        <v>0.82049099999999997</v>
      </c>
      <c r="CS57">
        <v>2.6827779999999999</v>
      </c>
      <c r="CT57">
        <v>0</v>
      </c>
      <c r="CU57">
        <v>0</v>
      </c>
      <c r="CV57">
        <v>0</v>
      </c>
      <c r="CW57">
        <v>0.92336700000000005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77.834797000000009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491.14855999999997</v>
      </c>
      <c r="L58">
        <v>246.80445599999999</v>
      </c>
      <c r="M58">
        <v>89.240368000000004</v>
      </c>
      <c r="N58">
        <v>114.437662</v>
      </c>
      <c r="O58">
        <v>59.924458000000001</v>
      </c>
      <c r="P58">
        <v>118.126127</v>
      </c>
      <c r="Q58">
        <v>16.276571000000001</v>
      </c>
      <c r="R58">
        <v>39.307251000000001</v>
      </c>
      <c r="S58">
        <v>20.214883</v>
      </c>
      <c r="T58">
        <v>0.53782399999999997</v>
      </c>
      <c r="U58">
        <v>335.15559000000002</v>
      </c>
      <c r="V58">
        <v>19.808634000000001</v>
      </c>
      <c r="W58">
        <v>32.772112999999997</v>
      </c>
      <c r="X58">
        <v>139.508568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8.781898</v>
      </c>
      <c r="AG58">
        <v>41.543830999999997</v>
      </c>
      <c r="AH58">
        <v>0</v>
      </c>
      <c r="AI58">
        <v>0</v>
      </c>
      <c r="AJ58">
        <v>0</v>
      </c>
      <c r="AK58">
        <v>52.032550999999998</v>
      </c>
      <c r="AL58">
        <v>12.275833</v>
      </c>
      <c r="AM58">
        <v>10.330254</v>
      </c>
      <c r="AN58">
        <v>0.79019799999999996</v>
      </c>
      <c r="AO58">
        <v>0</v>
      </c>
      <c r="AP58">
        <v>0</v>
      </c>
      <c r="AQ58">
        <v>0</v>
      </c>
      <c r="AR58">
        <v>34.989293000000004</v>
      </c>
      <c r="AS58">
        <v>29.714392</v>
      </c>
      <c r="AT58">
        <v>10.802194999999999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77.866990000000015</v>
      </c>
      <c r="BA58">
        <f t="shared" si="1"/>
        <v>2002.3905</v>
      </c>
      <c r="BD58">
        <v>6.95</v>
      </c>
      <c r="BE58">
        <v>1.84</v>
      </c>
      <c r="BF58">
        <v>2.88</v>
      </c>
      <c r="BG58">
        <v>1.55</v>
      </c>
      <c r="BH58">
        <v>5.76</v>
      </c>
      <c r="BI58">
        <v>0.78</v>
      </c>
      <c r="BJ58">
        <v>1.76</v>
      </c>
      <c r="BK58">
        <v>1.82</v>
      </c>
      <c r="BL58">
        <v>0.79</v>
      </c>
      <c r="BM58">
        <v>0.17</v>
      </c>
      <c r="BN58">
        <v>3.38</v>
      </c>
      <c r="BO58">
        <v>3.62</v>
      </c>
      <c r="BP58">
        <v>0.25</v>
      </c>
      <c r="BQ58">
        <v>1.94</v>
      </c>
      <c r="BR58">
        <v>2.1</v>
      </c>
      <c r="BS58">
        <v>1.58</v>
      </c>
      <c r="BT58">
        <v>2.58589</v>
      </c>
      <c r="BU58">
        <v>1.288707</v>
      </c>
      <c r="BV58">
        <v>1.9067750000000001</v>
      </c>
      <c r="BW58">
        <v>1.8660209999999999</v>
      </c>
      <c r="BX58">
        <v>1.5658909999999999</v>
      </c>
      <c r="BY58">
        <v>1.288707</v>
      </c>
      <c r="BZ58">
        <v>1.274961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9.9999999999999995E-7</v>
      </c>
      <c r="CH58">
        <v>0</v>
      </c>
      <c r="CI58">
        <v>0</v>
      </c>
      <c r="CJ58">
        <v>5.1032789999999997</v>
      </c>
      <c r="CK58">
        <v>0.89808299999999996</v>
      </c>
      <c r="CL58">
        <v>1.861354</v>
      </c>
      <c r="CM58">
        <v>3.3726280000000002</v>
      </c>
      <c r="CN58">
        <v>3.4021859999999999</v>
      </c>
      <c r="CO58">
        <v>4.1238619999999999</v>
      </c>
      <c r="CP58">
        <v>2.3298230000000002</v>
      </c>
      <c r="CQ58">
        <v>3.4021859999999999</v>
      </c>
      <c r="CR58">
        <v>0.82049099999999997</v>
      </c>
      <c r="CS58">
        <v>2.6827779999999999</v>
      </c>
      <c r="CT58">
        <v>0</v>
      </c>
      <c r="CU58">
        <v>0</v>
      </c>
      <c r="CV58">
        <v>0</v>
      </c>
      <c r="CW58">
        <v>0.92336700000000005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77.866990000000015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536.28736000000004</v>
      </c>
      <c r="L59">
        <v>273.69565599999999</v>
      </c>
      <c r="M59">
        <v>89.240368000000004</v>
      </c>
      <c r="N59">
        <v>114.437662</v>
      </c>
      <c r="O59">
        <v>59.924458000000001</v>
      </c>
      <c r="P59">
        <v>118.126127</v>
      </c>
      <c r="Q59">
        <v>16.276571000000001</v>
      </c>
      <c r="R59">
        <v>39.307251000000001</v>
      </c>
      <c r="S59">
        <v>20.214883</v>
      </c>
      <c r="T59">
        <v>0.53782399999999997</v>
      </c>
      <c r="U59">
        <v>335.15559000000002</v>
      </c>
      <c r="V59">
        <v>19.808634000000001</v>
      </c>
      <c r="W59">
        <v>32.772112999999997</v>
      </c>
      <c r="X59">
        <v>139.508568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8.781898</v>
      </c>
      <c r="AG59">
        <v>41.543830999999997</v>
      </c>
      <c r="AH59">
        <v>0</v>
      </c>
      <c r="AI59">
        <v>0</v>
      </c>
      <c r="AJ59">
        <v>0</v>
      </c>
      <c r="AK59">
        <v>52.032550999999998</v>
      </c>
      <c r="AL59">
        <v>2.4551669999999999</v>
      </c>
      <c r="AM59">
        <v>10.330254</v>
      </c>
      <c r="AN59">
        <v>0.79019799999999996</v>
      </c>
      <c r="AO59">
        <v>0</v>
      </c>
      <c r="AP59">
        <v>0</v>
      </c>
      <c r="AQ59">
        <v>0</v>
      </c>
      <c r="AR59">
        <v>34.989293000000004</v>
      </c>
      <c r="AS59">
        <v>29.714392</v>
      </c>
      <c r="AT59">
        <v>10.802194999999999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77.894254000000018</v>
      </c>
      <c r="BA59">
        <f t="shared" si="1"/>
        <v>2064.6270980000004</v>
      </c>
      <c r="BD59">
        <v>6.95</v>
      </c>
      <c r="BE59">
        <v>1.84</v>
      </c>
      <c r="BF59">
        <v>2.88</v>
      </c>
      <c r="BG59">
        <v>1.55</v>
      </c>
      <c r="BH59">
        <v>5.76</v>
      </c>
      <c r="BI59">
        <v>0.78</v>
      </c>
      <c r="BJ59">
        <v>1.76</v>
      </c>
      <c r="BK59">
        <v>1.82</v>
      </c>
      <c r="BL59">
        <v>0.79</v>
      </c>
      <c r="BM59">
        <v>0.17</v>
      </c>
      <c r="BN59">
        <v>3.38</v>
      </c>
      <c r="BO59">
        <v>3.62</v>
      </c>
      <c r="BP59">
        <v>0.25</v>
      </c>
      <c r="BQ59">
        <v>1.94</v>
      </c>
      <c r="BR59">
        <v>2.1</v>
      </c>
      <c r="BS59">
        <v>1.58</v>
      </c>
      <c r="BT59">
        <v>2.58589</v>
      </c>
      <c r="BU59">
        <v>1.288707</v>
      </c>
      <c r="BV59">
        <v>1.9067750000000001</v>
      </c>
      <c r="BW59">
        <v>1.8660209999999999</v>
      </c>
      <c r="BX59">
        <v>1.5658909999999999</v>
      </c>
      <c r="BY59">
        <v>1.288707</v>
      </c>
      <c r="BZ59">
        <v>1.274961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9.9999999999999995E-7</v>
      </c>
      <c r="CH59">
        <v>0</v>
      </c>
      <c r="CI59">
        <v>0</v>
      </c>
      <c r="CJ59">
        <v>5.1032789999999997</v>
      </c>
      <c r="CK59">
        <v>0.89808299999999996</v>
      </c>
      <c r="CL59">
        <v>1.861354</v>
      </c>
      <c r="CM59">
        <v>3.3726280000000002</v>
      </c>
      <c r="CN59">
        <v>3.4021859999999999</v>
      </c>
      <c r="CO59">
        <v>4.1238619999999999</v>
      </c>
      <c r="CP59">
        <v>2.3570869999999999</v>
      </c>
      <c r="CQ59">
        <v>3.4021859999999999</v>
      </c>
      <c r="CR59">
        <v>0.82049099999999997</v>
      </c>
      <c r="CS59">
        <v>2.6827779999999999</v>
      </c>
      <c r="CT59">
        <v>0</v>
      </c>
      <c r="CU59">
        <v>0</v>
      </c>
      <c r="CV59">
        <v>0</v>
      </c>
      <c r="CW59">
        <v>0.92336700000000005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77.894254000000018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536.28736000000004</v>
      </c>
      <c r="L60">
        <v>292.90365600000001</v>
      </c>
      <c r="M60">
        <v>89.240368000000004</v>
      </c>
      <c r="N60">
        <v>114.437662</v>
      </c>
      <c r="O60">
        <v>59.924458000000001</v>
      </c>
      <c r="P60">
        <v>118.126127</v>
      </c>
      <c r="Q60">
        <v>16.276571000000001</v>
      </c>
      <c r="R60">
        <v>39.307251000000001</v>
      </c>
      <c r="S60">
        <v>20.214883</v>
      </c>
      <c r="T60">
        <v>0.53782399999999997</v>
      </c>
      <c r="U60">
        <v>335.15559000000002</v>
      </c>
      <c r="V60">
        <v>19.808634000000001</v>
      </c>
      <c r="W60">
        <v>32.772112999999997</v>
      </c>
      <c r="X60">
        <v>139.508568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8.781898</v>
      </c>
      <c r="AG60">
        <v>41.543830999999997</v>
      </c>
      <c r="AH60">
        <v>0</v>
      </c>
      <c r="AI60">
        <v>0</v>
      </c>
      <c r="AJ60">
        <v>0</v>
      </c>
      <c r="AK60">
        <v>52.032550999999998</v>
      </c>
      <c r="AL60">
        <v>2.4551669999999999</v>
      </c>
      <c r="AM60">
        <v>10.330254</v>
      </c>
      <c r="AN60">
        <v>0.79019799999999996</v>
      </c>
      <c r="AO60">
        <v>0</v>
      </c>
      <c r="AP60">
        <v>0</v>
      </c>
      <c r="AQ60">
        <v>0</v>
      </c>
      <c r="AR60">
        <v>34.989293000000004</v>
      </c>
      <c r="AS60">
        <v>29.714392</v>
      </c>
      <c r="AT60">
        <v>10.802194999999999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77.921518000000006</v>
      </c>
      <c r="BA60">
        <f t="shared" si="1"/>
        <v>2083.8623620000003</v>
      </c>
      <c r="BD60">
        <v>6.95</v>
      </c>
      <c r="BE60">
        <v>1.84</v>
      </c>
      <c r="BF60">
        <v>2.88</v>
      </c>
      <c r="BG60">
        <v>1.55</v>
      </c>
      <c r="BH60">
        <v>5.76</v>
      </c>
      <c r="BI60">
        <v>0.78</v>
      </c>
      <c r="BJ60">
        <v>1.76</v>
      </c>
      <c r="BK60">
        <v>1.82</v>
      </c>
      <c r="BL60">
        <v>0.79</v>
      </c>
      <c r="BM60">
        <v>0.17</v>
      </c>
      <c r="BN60">
        <v>3.38</v>
      </c>
      <c r="BO60">
        <v>3.62</v>
      </c>
      <c r="BP60">
        <v>0.25</v>
      </c>
      <c r="BQ60">
        <v>1.94</v>
      </c>
      <c r="BR60">
        <v>2.1</v>
      </c>
      <c r="BS60">
        <v>1.58</v>
      </c>
      <c r="BT60">
        <v>2.58589</v>
      </c>
      <c r="BU60">
        <v>1.288707</v>
      </c>
      <c r="BV60">
        <v>1.9067750000000001</v>
      </c>
      <c r="BW60">
        <v>1.8660209999999999</v>
      </c>
      <c r="BX60">
        <v>1.5658909999999999</v>
      </c>
      <c r="BY60">
        <v>1.288707</v>
      </c>
      <c r="BZ60">
        <v>1.274961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9.9999999999999995E-7</v>
      </c>
      <c r="CH60">
        <v>0</v>
      </c>
      <c r="CI60">
        <v>0</v>
      </c>
      <c r="CJ60">
        <v>5.1032789999999997</v>
      </c>
      <c r="CK60">
        <v>0.89808299999999996</v>
      </c>
      <c r="CL60">
        <v>1.861354</v>
      </c>
      <c r="CM60">
        <v>3.3726280000000002</v>
      </c>
      <c r="CN60">
        <v>3.4021859999999999</v>
      </c>
      <c r="CO60">
        <v>4.1238619999999999</v>
      </c>
      <c r="CP60">
        <v>2.3843510000000001</v>
      </c>
      <c r="CQ60">
        <v>3.4021859999999999</v>
      </c>
      <c r="CR60">
        <v>0.82049099999999997</v>
      </c>
      <c r="CS60">
        <v>2.6827779999999999</v>
      </c>
      <c r="CT60">
        <v>0</v>
      </c>
      <c r="CU60">
        <v>0</v>
      </c>
      <c r="CV60">
        <v>0</v>
      </c>
      <c r="CW60">
        <v>0.92336700000000005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77.921518000000006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536.28736000000004</v>
      </c>
      <c r="L61">
        <v>312.11165599999998</v>
      </c>
      <c r="M61">
        <v>89.240368000000004</v>
      </c>
      <c r="N61">
        <v>114.437662</v>
      </c>
      <c r="O61">
        <v>59.924458000000001</v>
      </c>
      <c r="P61">
        <v>118.126127</v>
      </c>
      <c r="Q61">
        <v>16.276571000000001</v>
      </c>
      <c r="R61">
        <v>39.307251000000001</v>
      </c>
      <c r="S61">
        <v>20.214883</v>
      </c>
      <c r="T61">
        <v>0.53782399999999997</v>
      </c>
      <c r="U61">
        <v>335.15559000000002</v>
      </c>
      <c r="V61">
        <v>19.808634000000001</v>
      </c>
      <c r="W61">
        <v>32.772112999999997</v>
      </c>
      <c r="X61">
        <v>139.508568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8.781898</v>
      </c>
      <c r="AG61">
        <v>41.543830999999997</v>
      </c>
      <c r="AH61">
        <v>0</v>
      </c>
      <c r="AI61">
        <v>0</v>
      </c>
      <c r="AJ61">
        <v>0</v>
      </c>
      <c r="AK61">
        <v>52.032550999999998</v>
      </c>
      <c r="AL61">
        <v>2.4551669999999999</v>
      </c>
      <c r="AM61">
        <v>10.330254</v>
      </c>
      <c r="AN61">
        <v>0.79019799999999996</v>
      </c>
      <c r="AO61">
        <v>0</v>
      </c>
      <c r="AP61">
        <v>0</v>
      </c>
      <c r="AQ61">
        <v>0</v>
      </c>
      <c r="AR61">
        <v>34.989293000000004</v>
      </c>
      <c r="AS61">
        <v>29.714392</v>
      </c>
      <c r="AT61">
        <v>10.802194999999999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77.948781000000011</v>
      </c>
      <c r="BA61">
        <f t="shared" si="1"/>
        <v>2103.0976250000003</v>
      </c>
      <c r="BD61">
        <v>6.95</v>
      </c>
      <c r="BE61">
        <v>1.84</v>
      </c>
      <c r="BF61">
        <v>2.88</v>
      </c>
      <c r="BG61">
        <v>1.55</v>
      </c>
      <c r="BH61">
        <v>5.76</v>
      </c>
      <c r="BI61">
        <v>0.78</v>
      </c>
      <c r="BJ61">
        <v>1.76</v>
      </c>
      <c r="BK61">
        <v>1.82</v>
      </c>
      <c r="BL61">
        <v>0.79</v>
      </c>
      <c r="BM61">
        <v>0.17</v>
      </c>
      <c r="BN61">
        <v>3.38</v>
      </c>
      <c r="BO61">
        <v>3.62</v>
      </c>
      <c r="BP61">
        <v>0.25</v>
      </c>
      <c r="BQ61">
        <v>1.94</v>
      </c>
      <c r="BR61">
        <v>2.1</v>
      </c>
      <c r="BS61">
        <v>1.58</v>
      </c>
      <c r="BT61">
        <v>2.58589</v>
      </c>
      <c r="BU61">
        <v>1.288707</v>
      </c>
      <c r="BV61">
        <v>1.9067750000000001</v>
      </c>
      <c r="BW61">
        <v>1.8660209999999999</v>
      </c>
      <c r="BX61">
        <v>1.5658909999999999</v>
      </c>
      <c r="BY61">
        <v>1.288707</v>
      </c>
      <c r="BZ61">
        <v>1.274961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9.9999999999999995E-7</v>
      </c>
      <c r="CH61">
        <v>0</v>
      </c>
      <c r="CI61">
        <v>0</v>
      </c>
      <c r="CJ61">
        <v>5.1032789999999997</v>
      </c>
      <c r="CK61">
        <v>0.89808299999999996</v>
      </c>
      <c r="CL61">
        <v>1.861354</v>
      </c>
      <c r="CM61">
        <v>3.3726280000000002</v>
      </c>
      <c r="CN61">
        <v>3.4021859999999999</v>
      </c>
      <c r="CO61">
        <v>4.1238619999999999</v>
      </c>
      <c r="CP61">
        <v>2.4116140000000001</v>
      </c>
      <c r="CQ61">
        <v>3.4021859999999999</v>
      </c>
      <c r="CR61">
        <v>0.82049099999999997</v>
      </c>
      <c r="CS61">
        <v>2.6827779999999999</v>
      </c>
      <c r="CT61">
        <v>0</v>
      </c>
      <c r="CU61">
        <v>0</v>
      </c>
      <c r="CV61">
        <v>0</v>
      </c>
      <c r="CW61">
        <v>0.92336700000000005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77.948781000000011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536.28736000000004</v>
      </c>
      <c r="L62">
        <v>331.31965600000001</v>
      </c>
      <c r="M62">
        <v>89.240368000000004</v>
      </c>
      <c r="N62">
        <v>114.437662</v>
      </c>
      <c r="O62">
        <v>59.924458000000001</v>
      </c>
      <c r="P62">
        <v>118.126127</v>
      </c>
      <c r="Q62">
        <v>16.276571000000001</v>
      </c>
      <c r="R62">
        <v>39.307251000000001</v>
      </c>
      <c r="S62">
        <v>20.214883</v>
      </c>
      <c r="T62">
        <v>0.53782399999999997</v>
      </c>
      <c r="U62">
        <v>335.15559000000002</v>
      </c>
      <c r="V62">
        <v>19.808634000000001</v>
      </c>
      <c r="W62">
        <v>32.772112999999997</v>
      </c>
      <c r="X62">
        <v>139.508568</v>
      </c>
      <c r="Y62">
        <v>0</v>
      </c>
      <c r="Z62">
        <v>1.05644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8.781898</v>
      </c>
      <c r="AG62">
        <v>41.543830999999997</v>
      </c>
      <c r="AH62">
        <v>0</v>
      </c>
      <c r="AI62">
        <v>0</v>
      </c>
      <c r="AJ62">
        <v>0</v>
      </c>
      <c r="AK62">
        <v>52.032550999999998</v>
      </c>
      <c r="AL62">
        <v>2.4551669999999999</v>
      </c>
      <c r="AM62">
        <v>10.330254</v>
      </c>
      <c r="AN62">
        <v>0.79019799999999996</v>
      </c>
      <c r="AO62">
        <v>0</v>
      </c>
      <c r="AP62">
        <v>0</v>
      </c>
      <c r="AQ62">
        <v>0</v>
      </c>
      <c r="AR62">
        <v>34.989293000000004</v>
      </c>
      <c r="AS62">
        <v>29.714392</v>
      </c>
      <c r="AT62">
        <v>10.802194999999999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77.916045000000011</v>
      </c>
      <c r="BA62">
        <f t="shared" si="1"/>
        <v>2123.3293290000001</v>
      </c>
      <c r="BD62">
        <v>6.95</v>
      </c>
      <c r="BE62">
        <v>1.84</v>
      </c>
      <c r="BF62">
        <v>2.88</v>
      </c>
      <c r="BG62">
        <v>1.55</v>
      </c>
      <c r="BH62">
        <v>5.76</v>
      </c>
      <c r="BI62">
        <v>0.76</v>
      </c>
      <c r="BJ62">
        <v>1.72</v>
      </c>
      <c r="BK62">
        <v>1.82</v>
      </c>
      <c r="BL62">
        <v>0.79</v>
      </c>
      <c r="BM62">
        <v>0.17</v>
      </c>
      <c r="BN62">
        <v>3.38</v>
      </c>
      <c r="BO62">
        <v>3.62</v>
      </c>
      <c r="BP62">
        <v>0.25</v>
      </c>
      <c r="BQ62">
        <v>1.94</v>
      </c>
      <c r="BR62">
        <v>2.1</v>
      </c>
      <c r="BS62">
        <v>1.58</v>
      </c>
      <c r="BT62">
        <v>2.58589</v>
      </c>
      <c r="BU62">
        <v>1.288707</v>
      </c>
      <c r="BV62">
        <v>1.9067750000000001</v>
      </c>
      <c r="BW62">
        <v>1.8660209999999999</v>
      </c>
      <c r="BX62">
        <v>1.5658909999999999</v>
      </c>
      <c r="BY62">
        <v>1.288707</v>
      </c>
      <c r="BZ62">
        <v>1.274961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9.9999999999999995E-7</v>
      </c>
      <c r="CH62">
        <v>0</v>
      </c>
      <c r="CI62">
        <v>0</v>
      </c>
      <c r="CJ62">
        <v>5.1032789999999997</v>
      </c>
      <c r="CK62">
        <v>0.89808299999999996</v>
      </c>
      <c r="CL62">
        <v>1.861354</v>
      </c>
      <c r="CM62">
        <v>3.3726280000000002</v>
      </c>
      <c r="CN62">
        <v>3.4021859999999999</v>
      </c>
      <c r="CO62">
        <v>4.1238619999999999</v>
      </c>
      <c r="CP62">
        <v>2.4388779999999999</v>
      </c>
      <c r="CQ62">
        <v>3.4021859999999999</v>
      </c>
      <c r="CR62">
        <v>0.82049099999999997</v>
      </c>
      <c r="CS62">
        <v>2.6827779999999999</v>
      </c>
      <c r="CT62">
        <v>0</v>
      </c>
      <c r="CU62">
        <v>0</v>
      </c>
      <c r="CV62">
        <v>0</v>
      </c>
      <c r="CW62">
        <v>0.92336700000000005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77.916045000000011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556.26368000000002</v>
      </c>
      <c r="L63">
        <v>350.52765599999998</v>
      </c>
      <c r="M63">
        <v>89.240368000000004</v>
      </c>
      <c r="N63">
        <v>114.437662</v>
      </c>
      <c r="O63">
        <v>59.924458000000001</v>
      </c>
      <c r="P63">
        <v>118.126127</v>
      </c>
      <c r="Q63">
        <v>16.276571000000001</v>
      </c>
      <c r="R63">
        <v>39.307251000000001</v>
      </c>
      <c r="S63">
        <v>20.214883</v>
      </c>
      <c r="T63">
        <v>0.53782399999999997</v>
      </c>
      <c r="U63">
        <v>335.15559000000002</v>
      </c>
      <c r="V63">
        <v>19.808634000000001</v>
      </c>
      <c r="W63">
        <v>32.772112999999997</v>
      </c>
      <c r="X63">
        <v>139.508568</v>
      </c>
      <c r="Y63">
        <v>0</v>
      </c>
      <c r="Z63">
        <v>6.29427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17.563794999999999</v>
      </c>
      <c r="AG63">
        <v>41.543830999999997</v>
      </c>
      <c r="AH63">
        <v>0</v>
      </c>
      <c r="AI63">
        <v>0</v>
      </c>
      <c r="AJ63">
        <v>0</v>
      </c>
      <c r="AK63">
        <v>52.032550999999998</v>
      </c>
      <c r="AL63">
        <v>2.4551669999999999</v>
      </c>
      <c r="AM63">
        <v>10.330254</v>
      </c>
      <c r="AN63">
        <v>0.79019799999999996</v>
      </c>
      <c r="AO63">
        <v>0</v>
      </c>
      <c r="AP63">
        <v>0</v>
      </c>
      <c r="AQ63">
        <v>0</v>
      </c>
      <c r="AR63">
        <v>34.989293000000004</v>
      </c>
      <c r="AS63">
        <v>29.714392</v>
      </c>
      <c r="AT63">
        <v>10.802194999999999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77.966985000000008</v>
      </c>
      <c r="BA63">
        <f t="shared" si="1"/>
        <v>2176.5843160000004</v>
      </c>
      <c r="BD63">
        <v>6.95</v>
      </c>
      <c r="BE63">
        <v>1.84</v>
      </c>
      <c r="BF63">
        <v>2.88</v>
      </c>
      <c r="BG63">
        <v>1.55</v>
      </c>
      <c r="BH63">
        <v>5.76</v>
      </c>
      <c r="BI63">
        <v>0.76</v>
      </c>
      <c r="BJ63">
        <v>1.72</v>
      </c>
      <c r="BK63">
        <v>1.82</v>
      </c>
      <c r="BL63">
        <v>0.79</v>
      </c>
      <c r="BM63">
        <v>0.17</v>
      </c>
      <c r="BN63">
        <v>3.38</v>
      </c>
      <c r="BO63">
        <v>3.62</v>
      </c>
      <c r="BP63">
        <v>0.25</v>
      </c>
      <c r="BQ63">
        <v>1.94</v>
      </c>
      <c r="BR63">
        <v>2.1</v>
      </c>
      <c r="BS63">
        <v>1.58</v>
      </c>
      <c r="BT63">
        <v>2.58589</v>
      </c>
      <c r="BU63">
        <v>1.288707</v>
      </c>
      <c r="BV63">
        <v>1.9067750000000001</v>
      </c>
      <c r="BW63">
        <v>1.8660209999999999</v>
      </c>
      <c r="BX63">
        <v>1.5658909999999999</v>
      </c>
      <c r="BY63">
        <v>1.288707</v>
      </c>
      <c r="BZ63">
        <v>1.274961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9.9999999999999995E-7</v>
      </c>
      <c r="CH63">
        <v>0</v>
      </c>
      <c r="CI63">
        <v>0</v>
      </c>
      <c r="CJ63">
        <v>5.1032789999999997</v>
      </c>
      <c r="CK63">
        <v>0.89808299999999996</v>
      </c>
      <c r="CL63">
        <v>1.861354</v>
      </c>
      <c r="CM63">
        <v>3.3726280000000002</v>
      </c>
      <c r="CN63">
        <v>3.4021859999999999</v>
      </c>
      <c r="CO63">
        <v>4.1238619999999999</v>
      </c>
      <c r="CP63">
        <v>2.4898180000000001</v>
      </c>
      <c r="CQ63">
        <v>3.4021859999999999</v>
      </c>
      <c r="CR63">
        <v>0.82049099999999997</v>
      </c>
      <c r="CS63">
        <v>2.6827779999999999</v>
      </c>
      <c r="CT63">
        <v>0</v>
      </c>
      <c r="CU63">
        <v>0</v>
      </c>
      <c r="CV63">
        <v>0</v>
      </c>
      <c r="CW63">
        <v>0.92336700000000005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77.966985000000008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570.86176</v>
      </c>
      <c r="L64">
        <v>360.13165600000002</v>
      </c>
      <c r="M64">
        <v>89.240368000000004</v>
      </c>
      <c r="N64">
        <v>114.437662</v>
      </c>
      <c r="O64">
        <v>59.924458000000001</v>
      </c>
      <c r="P64">
        <v>118.126127</v>
      </c>
      <c r="Q64">
        <v>16.276571000000001</v>
      </c>
      <c r="R64">
        <v>39.307251000000001</v>
      </c>
      <c r="S64">
        <v>20.214883</v>
      </c>
      <c r="T64">
        <v>0.53782399999999997</v>
      </c>
      <c r="U64">
        <v>335.15559000000002</v>
      </c>
      <c r="V64">
        <v>19.808634000000001</v>
      </c>
      <c r="W64">
        <v>32.772112999999997</v>
      </c>
      <c r="X64">
        <v>139.508568</v>
      </c>
      <c r="Y64">
        <v>0</v>
      </c>
      <c r="Z64">
        <v>6.29427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26.345693000000001</v>
      </c>
      <c r="AG64">
        <v>41.543830999999997</v>
      </c>
      <c r="AH64">
        <v>0</v>
      </c>
      <c r="AI64">
        <v>0</v>
      </c>
      <c r="AJ64">
        <v>0</v>
      </c>
      <c r="AK64">
        <v>52.032550999999998</v>
      </c>
      <c r="AL64">
        <v>2.4551669999999999</v>
      </c>
      <c r="AM64">
        <v>10.330254</v>
      </c>
      <c r="AN64">
        <v>0.79019799999999996</v>
      </c>
      <c r="AO64">
        <v>0</v>
      </c>
      <c r="AP64">
        <v>0</v>
      </c>
      <c r="AQ64">
        <v>0</v>
      </c>
      <c r="AR64">
        <v>34.989293000000004</v>
      </c>
      <c r="AS64">
        <v>29.714392</v>
      </c>
      <c r="AT64">
        <v>10.802194999999999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78.021512000000001</v>
      </c>
      <c r="BA64">
        <f t="shared" si="1"/>
        <v>2209.6228210000004</v>
      </c>
      <c r="BD64">
        <v>6.95</v>
      </c>
      <c r="BE64">
        <v>1.84</v>
      </c>
      <c r="BF64">
        <v>2.88</v>
      </c>
      <c r="BG64">
        <v>1.55</v>
      </c>
      <c r="BH64">
        <v>5.76</v>
      </c>
      <c r="BI64">
        <v>0.76</v>
      </c>
      <c r="BJ64">
        <v>1.72</v>
      </c>
      <c r="BK64">
        <v>1.82</v>
      </c>
      <c r="BL64">
        <v>0.79</v>
      </c>
      <c r="BM64">
        <v>0.17</v>
      </c>
      <c r="BN64">
        <v>3.38</v>
      </c>
      <c r="BO64">
        <v>3.62</v>
      </c>
      <c r="BP64">
        <v>0.25</v>
      </c>
      <c r="BQ64">
        <v>1.94</v>
      </c>
      <c r="BR64">
        <v>2.1</v>
      </c>
      <c r="BS64">
        <v>1.58</v>
      </c>
      <c r="BT64">
        <v>2.58589</v>
      </c>
      <c r="BU64">
        <v>1.288707</v>
      </c>
      <c r="BV64">
        <v>1.9067750000000001</v>
      </c>
      <c r="BW64">
        <v>1.8660209999999999</v>
      </c>
      <c r="BX64">
        <v>1.5658909999999999</v>
      </c>
      <c r="BY64">
        <v>1.288707</v>
      </c>
      <c r="BZ64">
        <v>1.274961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9.9999999999999995E-7</v>
      </c>
      <c r="CH64">
        <v>0</v>
      </c>
      <c r="CI64">
        <v>0</v>
      </c>
      <c r="CJ64">
        <v>5.1032789999999997</v>
      </c>
      <c r="CK64">
        <v>0.89808299999999996</v>
      </c>
      <c r="CL64">
        <v>1.861354</v>
      </c>
      <c r="CM64">
        <v>3.3726280000000002</v>
      </c>
      <c r="CN64">
        <v>3.4021859999999999</v>
      </c>
      <c r="CO64">
        <v>4.1238619999999999</v>
      </c>
      <c r="CP64">
        <v>2.5443449999999999</v>
      </c>
      <c r="CQ64">
        <v>3.4021859999999999</v>
      </c>
      <c r="CR64">
        <v>0.82049099999999997</v>
      </c>
      <c r="CS64">
        <v>2.6827779999999999</v>
      </c>
      <c r="CT64">
        <v>0</v>
      </c>
      <c r="CU64">
        <v>0</v>
      </c>
      <c r="CV64">
        <v>0</v>
      </c>
      <c r="CW64">
        <v>0.92336700000000005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78.021512000000001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600.82623999999998</v>
      </c>
      <c r="L65">
        <v>369.73565600000001</v>
      </c>
      <c r="M65">
        <v>89.240368000000004</v>
      </c>
      <c r="N65">
        <v>114.437662</v>
      </c>
      <c r="O65">
        <v>59.924458000000001</v>
      </c>
      <c r="P65">
        <v>118.126127</v>
      </c>
      <c r="Q65">
        <v>16.276571000000001</v>
      </c>
      <c r="R65">
        <v>39.307251000000001</v>
      </c>
      <c r="S65">
        <v>20.214883</v>
      </c>
      <c r="T65">
        <v>0.53782399999999997</v>
      </c>
      <c r="U65">
        <v>335.15559000000002</v>
      </c>
      <c r="V65">
        <v>19.808634000000001</v>
      </c>
      <c r="W65">
        <v>32.772112999999997</v>
      </c>
      <c r="X65">
        <v>139.508568</v>
      </c>
      <c r="Y65">
        <v>0</v>
      </c>
      <c r="Z65">
        <v>6.29427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26.345693000000001</v>
      </c>
      <c r="AG65">
        <v>41.543830999999997</v>
      </c>
      <c r="AH65">
        <v>0</v>
      </c>
      <c r="AI65">
        <v>0</v>
      </c>
      <c r="AJ65">
        <v>0</v>
      </c>
      <c r="AK65">
        <v>52.032550999999998</v>
      </c>
      <c r="AL65">
        <v>2.4551669999999999</v>
      </c>
      <c r="AM65">
        <v>10.330254</v>
      </c>
      <c r="AN65">
        <v>0.79019799999999996</v>
      </c>
      <c r="AO65">
        <v>0</v>
      </c>
      <c r="AP65">
        <v>0</v>
      </c>
      <c r="AQ65">
        <v>0</v>
      </c>
      <c r="AR65">
        <v>34.989293000000004</v>
      </c>
      <c r="AS65">
        <v>27.776496999999999</v>
      </c>
      <c r="AT65">
        <v>10.802194999999999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78.076038000000011</v>
      </c>
      <c r="BA65">
        <f t="shared" si="1"/>
        <v>2247.3079320000006</v>
      </c>
      <c r="BD65">
        <v>6.95</v>
      </c>
      <c r="BE65">
        <v>1.84</v>
      </c>
      <c r="BF65">
        <v>2.88</v>
      </c>
      <c r="BG65">
        <v>1.55</v>
      </c>
      <c r="BH65">
        <v>5.76</v>
      </c>
      <c r="BI65">
        <v>0.76</v>
      </c>
      <c r="BJ65">
        <v>1.72</v>
      </c>
      <c r="BK65">
        <v>1.82</v>
      </c>
      <c r="BL65">
        <v>0.79</v>
      </c>
      <c r="BM65">
        <v>0.17</v>
      </c>
      <c r="BN65">
        <v>3.38</v>
      </c>
      <c r="BO65">
        <v>3.62</v>
      </c>
      <c r="BP65">
        <v>0.25</v>
      </c>
      <c r="BQ65">
        <v>1.94</v>
      </c>
      <c r="BR65">
        <v>2.1</v>
      </c>
      <c r="BS65">
        <v>1.58</v>
      </c>
      <c r="BT65">
        <v>2.58589</v>
      </c>
      <c r="BU65">
        <v>1.288707</v>
      </c>
      <c r="BV65">
        <v>1.9067750000000001</v>
      </c>
      <c r="BW65">
        <v>1.8660209999999999</v>
      </c>
      <c r="BX65">
        <v>1.5658909999999999</v>
      </c>
      <c r="BY65">
        <v>1.288707</v>
      </c>
      <c r="BZ65">
        <v>1.274961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9.9999999999999995E-7</v>
      </c>
      <c r="CH65">
        <v>0</v>
      </c>
      <c r="CI65">
        <v>0</v>
      </c>
      <c r="CJ65">
        <v>5.1032789999999997</v>
      </c>
      <c r="CK65">
        <v>0.89808299999999996</v>
      </c>
      <c r="CL65">
        <v>1.861354</v>
      </c>
      <c r="CM65">
        <v>3.3726280000000002</v>
      </c>
      <c r="CN65">
        <v>3.4021859999999999</v>
      </c>
      <c r="CO65">
        <v>4.1238619999999999</v>
      </c>
      <c r="CP65">
        <v>2.5988709999999999</v>
      </c>
      <c r="CQ65">
        <v>3.4021859999999999</v>
      </c>
      <c r="CR65">
        <v>0.82049099999999997</v>
      </c>
      <c r="CS65">
        <v>2.6827779999999999</v>
      </c>
      <c r="CT65">
        <v>0</v>
      </c>
      <c r="CU65">
        <v>0</v>
      </c>
      <c r="CV65">
        <v>0</v>
      </c>
      <c r="CW65">
        <v>0.92336700000000005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78.076038000000011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632.714113</v>
      </c>
      <c r="L66">
        <v>414.227531</v>
      </c>
      <c r="M66">
        <v>89.240368000000004</v>
      </c>
      <c r="N66">
        <v>114.437662</v>
      </c>
      <c r="O66">
        <v>59.924458000000001</v>
      </c>
      <c r="P66">
        <v>118.126127</v>
      </c>
      <c r="Q66">
        <v>16.276571000000001</v>
      </c>
      <c r="R66">
        <v>40.079028999999998</v>
      </c>
      <c r="S66">
        <v>20.214883</v>
      </c>
      <c r="T66">
        <v>0.53782399999999997</v>
      </c>
      <c r="U66">
        <v>335.15559000000002</v>
      </c>
      <c r="V66">
        <v>19.808634000000001</v>
      </c>
      <c r="W66">
        <v>33.421256999999997</v>
      </c>
      <c r="X66">
        <v>140.46896799999999</v>
      </c>
      <c r="Y66">
        <v>0</v>
      </c>
      <c r="Z66">
        <v>6.29427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26.345693000000001</v>
      </c>
      <c r="AG66">
        <v>41.543830999999997</v>
      </c>
      <c r="AH66">
        <v>0</v>
      </c>
      <c r="AI66">
        <v>0</v>
      </c>
      <c r="AJ66">
        <v>0</v>
      </c>
      <c r="AK66">
        <v>52.032550999999998</v>
      </c>
      <c r="AL66">
        <v>2.4551669999999999</v>
      </c>
      <c r="AM66">
        <v>10.330254</v>
      </c>
      <c r="AN66">
        <v>0.79019799999999996</v>
      </c>
      <c r="AO66">
        <v>0</v>
      </c>
      <c r="AP66">
        <v>0</v>
      </c>
      <c r="AQ66">
        <v>0</v>
      </c>
      <c r="AR66">
        <v>34.989293000000004</v>
      </c>
      <c r="AS66">
        <v>27.776496999999999</v>
      </c>
      <c r="AT66">
        <v>10.802194999999999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78.10688900000001</v>
      </c>
      <c r="BA66">
        <f t="shared" si="1"/>
        <v>2326.0998530000006</v>
      </c>
      <c r="BD66">
        <v>6.95</v>
      </c>
      <c r="BE66">
        <v>1.84</v>
      </c>
      <c r="BF66">
        <v>2.88</v>
      </c>
      <c r="BG66">
        <v>1.55</v>
      </c>
      <c r="BH66">
        <v>5.76</v>
      </c>
      <c r="BI66">
        <v>0.76</v>
      </c>
      <c r="BJ66">
        <v>1.72</v>
      </c>
      <c r="BK66">
        <v>1.82</v>
      </c>
      <c r="BL66">
        <v>0.79</v>
      </c>
      <c r="BM66">
        <v>0.17</v>
      </c>
      <c r="BN66">
        <v>3.38</v>
      </c>
      <c r="BO66">
        <v>3.62</v>
      </c>
      <c r="BP66">
        <v>0.25</v>
      </c>
      <c r="BQ66">
        <v>1.94</v>
      </c>
      <c r="BR66">
        <v>2.1</v>
      </c>
      <c r="BS66">
        <v>1.58</v>
      </c>
      <c r="BT66">
        <v>2.58589</v>
      </c>
      <c r="BU66">
        <v>1.288707</v>
      </c>
      <c r="BV66">
        <v>1.9067750000000001</v>
      </c>
      <c r="BW66">
        <v>1.8660209999999999</v>
      </c>
      <c r="BX66">
        <v>1.5658909999999999</v>
      </c>
      <c r="BY66">
        <v>1.288707</v>
      </c>
      <c r="BZ66">
        <v>1.274961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9.9999999999999995E-7</v>
      </c>
      <c r="CH66">
        <v>0</v>
      </c>
      <c r="CI66">
        <v>0</v>
      </c>
      <c r="CJ66">
        <v>5.1032789999999997</v>
      </c>
      <c r="CK66">
        <v>0.89808299999999996</v>
      </c>
      <c r="CL66">
        <v>1.861354</v>
      </c>
      <c r="CM66">
        <v>3.3726280000000002</v>
      </c>
      <c r="CN66">
        <v>3.4021859999999999</v>
      </c>
      <c r="CO66">
        <v>4.1238619999999999</v>
      </c>
      <c r="CP66">
        <v>2.6297220000000001</v>
      </c>
      <c r="CQ66">
        <v>3.4021859999999999</v>
      </c>
      <c r="CR66">
        <v>0.82049099999999997</v>
      </c>
      <c r="CS66">
        <v>2.6827779999999999</v>
      </c>
      <c r="CT66">
        <v>0</v>
      </c>
      <c r="CU66">
        <v>0</v>
      </c>
      <c r="CV66">
        <v>0</v>
      </c>
      <c r="CW66">
        <v>0.92336700000000005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78.10688900000001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657.72734700000001</v>
      </c>
      <c r="L67">
        <v>420.27104000000003</v>
      </c>
      <c r="M67">
        <v>89.240368000000004</v>
      </c>
      <c r="N67">
        <v>114.437662</v>
      </c>
      <c r="O67">
        <v>59.924458000000001</v>
      </c>
      <c r="P67">
        <v>118.126127</v>
      </c>
      <c r="Q67">
        <v>20.708721000000001</v>
      </c>
      <c r="R67">
        <v>40.079028999999998</v>
      </c>
      <c r="S67">
        <v>25.011120999999999</v>
      </c>
      <c r="T67">
        <v>0.53782399999999997</v>
      </c>
      <c r="U67">
        <v>335.15559000000002</v>
      </c>
      <c r="V67">
        <v>19.808634000000001</v>
      </c>
      <c r="W67">
        <v>33.421256999999997</v>
      </c>
      <c r="X67">
        <v>140.46896799999999</v>
      </c>
      <c r="Y67">
        <v>0</v>
      </c>
      <c r="Z67">
        <v>6.29427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26.345693000000001</v>
      </c>
      <c r="AG67">
        <v>41.543830999999997</v>
      </c>
      <c r="AH67">
        <v>0</v>
      </c>
      <c r="AI67">
        <v>0</v>
      </c>
      <c r="AJ67">
        <v>0</v>
      </c>
      <c r="AK67">
        <v>52.032550999999998</v>
      </c>
      <c r="AL67">
        <v>12.275833</v>
      </c>
      <c r="AM67">
        <v>10.330254</v>
      </c>
      <c r="AN67">
        <v>0.79019799999999996</v>
      </c>
      <c r="AO67">
        <v>0</v>
      </c>
      <c r="AP67">
        <v>0</v>
      </c>
      <c r="AQ67">
        <v>0</v>
      </c>
      <c r="AR67">
        <v>33.929011000000003</v>
      </c>
      <c r="AS67">
        <v>27.776496999999999</v>
      </c>
      <c r="AT67">
        <v>10.802194999999999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78.208984000000015</v>
      </c>
      <c r="BA67">
        <f t="shared" si="1"/>
        <v>2375.2474630000002</v>
      </c>
      <c r="BD67">
        <v>6.95</v>
      </c>
      <c r="BE67">
        <v>1.84</v>
      </c>
      <c r="BF67">
        <v>2.88</v>
      </c>
      <c r="BG67">
        <v>1.55</v>
      </c>
      <c r="BH67">
        <v>5.76</v>
      </c>
      <c r="BI67">
        <v>0.76</v>
      </c>
      <c r="BJ67">
        <v>1.72</v>
      </c>
      <c r="BK67">
        <v>1.85</v>
      </c>
      <c r="BL67">
        <v>0.79</v>
      </c>
      <c r="BM67">
        <v>0.17</v>
      </c>
      <c r="BN67">
        <v>3.38</v>
      </c>
      <c r="BO67">
        <v>3.62</v>
      </c>
      <c r="BP67">
        <v>0.25</v>
      </c>
      <c r="BQ67">
        <v>1.94</v>
      </c>
      <c r="BR67">
        <v>2.1</v>
      </c>
      <c r="BS67">
        <v>1.58</v>
      </c>
      <c r="BT67">
        <v>2.58589</v>
      </c>
      <c r="BU67">
        <v>1.288707</v>
      </c>
      <c r="BV67">
        <v>1.9169890000000001</v>
      </c>
      <c r="BW67">
        <v>1.8660209999999999</v>
      </c>
      <c r="BX67">
        <v>1.5658909999999999</v>
      </c>
      <c r="BY67">
        <v>1.288707</v>
      </c>
      <c r="BZ67">
        <v>1.274961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9.9999999999999995E-7</v>
      </c>
      <c r="CH67">
        <v>0</v>
      </c>
      <c r="CI67">
        <v>0</v>
      </c>
      <c r="CJ67">
        <v>5.1032789999999997</v>
      </c>
      <c r="CK67">
        <v>0.89808299999999996</v>
      </c>
      <c r="CL67">
        <v>1.861354</v>
      </c>
      <c r="CM67">
        <v>3.3726280000000002</v>
      </c>
      <c r="CN67">
        <v>3.4021859999999999</v>
      </c>
      <c r="CO67">
        <v>4.1238619999999999</v>
      </c>
      <c r="CP67">
        <v>2.6916030000000002</v>
      </c>
      <c r="CQ67">
        <v>3.4021859999999999</v>
      </c>
      <c r="CR67">
        <v>0.82049099999999997</v>
      </c>
      <c r="CS67">
        <v>2.6827779999999999</v>
      </c>
      <c r="CT67">
        <v>0</v>
      </c>
      <c r="CU67">
        <v>0</v>
      </c>
      <c r="CV67">
        <v>0</v>
      </c>
      <c r="CW67">
        <v>0.92336700000000005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78.208984000000015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657.72734700000001</v>
      </c>
      <c r="L68">
        <v>420.27104000000003</v>
      </c>
      <c r="M68">
        <v>89.240368000000004</v>
      </c>
      <c r="N68">
        <v>114.437662</v>
      </c>
      <c r="O68">
        <v>59.924458000000001</v>
      </c>
      <c r="P68">
        <v>118.126127</v>
      </c>
      <c r="Q68">
        <v>20.708721000000001</v>
      </c>
      <c r="R68">
        <v>40.079028999999998</v>
      </c>
      <c r="S68">
        <v>25.011120999999999</v>
      </c>
      <c r="T68">
        <v>0.53782399999999997</v>
      </c>
      <c r="U68">
        <v>335.15559000000002</v>
      </c>
      <c r="V68">
        <v>19.808634000000001</v>
      </c>
      <c r="W68">
        <v>33.421256999999997</v>
      </c>
      <c r="X68">
        <v>140.46896799999999</v>
      </c>
      <c r="Y68">
        <v>0</v>
      </c>
      <c r="Z68">
        <v>6.29427</v>
      </c>
      <c r="AA68">
        <v>0</v>
      </c>
      <c r="AB68">
        <v>3.3325879999999999</v>
      </c>
      <c r="AC68">
        <v>0</v>
      </c>
      <c r="AD68">
        <v>0</v>
      </c>
      <c r="AE68">
        <v>0</v>
      </c>
      <c r="AF68">
        <v>26.345693000000001</v>
      </c>
      <c r="AG68">
        <v>41.543830999999997</v>
      </c>
      <c r="AH68">
        <v>0</v>
      </c>
      <c r="AI68">
        <v>0</v>
      </c>
      <c r="AJ68">
        <v>0</v>
      </c>
      <c r="AK68">
        <v>52.032550999999998</v>
      </c>
      <c r="AL68">
        <v>12.275833</v>
      </c>
      <c r="AM68">
        <v>10.330254</v>
      </c>
      <c r="AN68">
        <v>0.79019799999999996</v>
      </c>
      <c r="AO68">
        <v>0</v>
      </c>
      <c r="AP68">
        <v>0</v>
      </c>
      <c r="AQ68">
        <v>14.452099</v>
      </c>
      <c r="AR68">
        <v>33.929011000000003</v>
      </c>
      <c r="AS68">
        <v>27.776496999999999</v>
      </c>
      <c r="AT68">
        <v>10.802194999999999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78.277291000000005</v>
      </c>
      <c r="BA68">
        <f t="shared" ref="BA68:BA99" si="4">SUM(B68:AZ68)</f>
        <v>2393.1004570000005</v>
      </c>
      <c r="BD68">
        <v>6.95</v>
      </c>
      <c r="BE68">
        <v>1.84</v>
      </c>
      <c r="BF68">
        <v>2.88</v>
      </c>
      <c r="BG68">
        <v>1.55</v>
      </c>
      <c r="BH68">
        <v>5.76</v>
      </c>
      <c r="BI68">
        <v>0.76</v>
      </c>
      <c r="BJ68">
        <v>1.72</v>
      </c>
      <c r="BK68">
        <v>1.85</v>
      </c>
      <c r="BL68">
        <v>0.79</v>
      </c>
      <c r="BM68">
        <v>0.17</v>
      </c>
      <c r="BN68">
        <v>3.38</v>
      </c>
      <c r="BO68">
        <v>3.62</v>
      </c>
      <c r="BP68">
        <v>0.25</v>
      </c>
      <c r="BQ68">
        <v>1.94</v>
      </c>
      <c r="BR68">
        <v>2.1</v>
      </c>
      <c r="BS68">
        <v>1.58</v>
      </c>
      <c r="BT68">
        <v>2.58589</v>
      </c>
      <c r="BU68">
        <v>1.288707</v>
      </c>
      <c r="BV68">
        <v>1.917138</v>
      </c>
      <c r="BW68">
        <v>1.8660209999999999</v>
      </c>
      <c r="BX68">
        <v>1.5658909999999999</v>
      </c>
      <c r="BY68">
        <v>1.288707</v>
      </c>
      <c r="BZ68">
        <v>1.274961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9.9999999999999995E-7</v>
      </c>
      <c r="CH68">
        <v>0</v>
      </c>
      <c r="CI68">
        <v>0</v>
      </c>
      <c r="CJ68">
        <v>5.1032789999999997</v>
      </c>
      <c r="CK68">
        <v>0.89808299999999996</v>
      </c>
      <c r="CL68">
        <v>1.861354</v>
      </c>
      <c r="CM68">
        <v>3.3726280000000002</v>
      </c>
      <c r="CN68">
        <v>3.4021859999999999</v>
      </c>
      <c r="CO68">
        <v>4.1238619999999999</v>
      </c>
      <c r="CP68">
        <v>2.7597610000000001</v>
      </c>
      <c r="CQ68">
        <v>3.4021859999999999</v>
      </c>
      <c r="CR68">
        <v>0.82049099999999997</v>
      </c>
      <c r="CS68">
        <v>2.6827779999999999</v>
      </c>
      <c r="CT68">
        <v>0</v>
      </c>
      <c r="CU68">
        <v>0</v>
      </c>
      <c r="CV68">
        <v>0</v>
      </c>
      <c r="CW68">
        <v>0.92336700000000005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78.277291000000005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657.72734700000001</v>
      </c>
      <c r="L69">
        <v>420.27104000000003</v>
      </c>
      <c r="M69">
        <v>89.240368000000004</v>
      </c>
      <c r="N69">
        <v>114.437662</v>
      </c>
      <c r="O69">
        <v>59.924458000000001</v>
      </c>
      <c r="P69">
        <v>118.126127</v>
      </c>
      <c r="Q69">
        <v>20.708721000000001</v>
      </c>
      <c r="R69">
        <v>40.079028999999998</v>
      </c>
      <c r="S69">
        <v>25.011120999999999</v>
      </c>
      <c r="T69">
        <v>0.53782399999999997</v>
      </c>
      <c r="U69">
        <v>335.15559000000002</v>
      </c>
      <c r="V69">
        <v>19.808634000000001</v>
      </c>
      <c r="W69">
        <v>33.421256999999997</v>
      </c>
      <c r="X69">
        <v>140.46896799999999</v>
      </c>
      <c r="Y69">
        <v>0</v>
      </c>
      <c r="Z69">
        <v>6.29427</v>
      </c>
      <c r="AA69">
        <v>8.4217479999999991</v>
      </c>
      <c r="AB69">
        <v>3.3325879999999999</v>
      </c>
      <c r="AC69">
        <v>0</v>
      </c>
      <c r="AD69">
        <v>0</v>
      </c>
      <c r="AE69">
        <v>0</v>
      </c>
      <c r="AF69">
        <v>26.345693000000001</v>
      </c>
      <c r="AG69">
        <v>41.543830999999997</v>
      </c>
      <c r="AH69">
        <v>2.8149320000000002</v>
      </c>
      <c r="AI69">
        <v>0</v>
      </c>
      <c r="AJ69">
        <v>0</v>
      </c>
      <c r="AK69">
        <v>52.032550999999998</v>
      </c>
      <c r="AL69">
        <v>2.4551669999999999</v>
      </c>
      <c r="AM69">
        <v>10.330254</v>
      </c>
      <c r="AN69">
        <v>0.79019799999999996</v>
      </c>
      <c r="AO69">
        <v>0</v>
      </c>
      <c r="AP69">
        <v>0</v>
      </c>
      <c r="AQ69">
        <v>28.904198000000001</v>
      </c>
      <c r="AR69">
        <v>34.989293000000004</v>
      </c>
      <c r="AS69">
        <v>27.776496999999999</v>
      </c>
      <c r="AT69">
        <v>10.802194999999999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78.37032099999999</v>
      </c>
      <c r="BA69">
        <f t="shared" si="4"/>
        <v>2410.1218820000008</v>
      </c>
      <c r="BD69">
        <v>6.95</v>
      </c>
      <c r="BE69">
        <v>1.84</v>
      </c>
      <c r="BF69">
        <v>2.88</v>
      </c>
      <c r="BG69">
        <v>1.55</v>
      </c>
      <c r="BH69">
        <v>5.76</v>
      </c>
      <c r="BI69">
        <v>0.76</v>
      </c>
      <c r="BJ69">
        <v>1.72</v>
      </c>
      <c r="BK69">
        <v>1.82</v>
      </c>
      <c r="BL69">
        <v>0.79</v>
      </c>
      <c r="BM69">
        <v>0.17</v>
      </c>
      <c r="BN69">
        <v>3.38</v>
      </c>
      <c r="BO69">
        <v>3.62</v>
      </c>
      <c r="BP69">
        <v>0.25</v>
      </c>
      <c r="BQ69">
        <v>1.94</v>
      </c>
      <c r="BR69">
        <v>2.1</v>
      </c>
      <c r="BS69">
        <v>1.58</v>
      </c>
      <c r="BT69">
        <v>2.58589</v>
      </c>
      <c r="BU69">
        <v>1.288707</v>
      </c>
      <c r="BV69">
        <v>1.927381</v>
      </c>
      <c r="BW69">
        <v>1.8660209999999999</v>
      </c>
      <c r="BX69">
        <v>1.585269</v>
      </c>
      <c r="BY69">
        <v>1.288707</v>
      </c>
      <c r="BZ69">
        <v>1.274961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9.9999999999999995E-7</v>
      </c>
      <c r="CH69">
        <v>0</v>
      </c>
      <c r="CI69">
        <v>0</v>
      </c>
      <c r="CJ69">
        <v>5.1032789999999997</v>
      </c>
      <c r="CK69">
        <v>0.89808299999999996</v>
      </c>
      <c r="CL69">
        <v>1.861354</v>
      </c>
      <c r="CM69">
        <v>3.3726280000000002</v>
      </c>
      <c r="CN69">
        <v>3.4021859999999999</v>
      </c>
      <c r="CO69">
        <v>4.1238619999999999</v>
      </c>
      <c r="CP69">
        <v>2.8316569999999999</v>
      </c>
      <c r="CQ69">
        <v>3.4021859999999999</v>
      </c>
      <c r="CR69">
        <v>0.82049099999999997</v>
      </c>
      <c r="CS69">
        <v>2.6827779999999999</v>
      </c>
      <c r="CT69">
        <v>0</v>
      </c>
      <c r="CU69">
        <v>0</v>
      </c>
      <c r="CV69">
        <v>2.1513000000000001E-2</v>
      </c>
      <c r="CW69">
        <v>0.92336700000000005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78.37032099999999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657.72734700000001</v>
      </c>
      <c r="L70">
        <v>420.27104000000003</v>
      </c>
      <c r="M70">
        <v>89.240368000000004</v>
      </c>
      <c r="N70">
        <v>114.437662</v>
      </c>
      <c r="O70">
        <v>59.924458000000001</v>
      </c>
      <c r="P70">
        <v>118.126127</v>
      </c>
      <c r="Q70">
        <v>20.708721000000001</v>
      </c>
      <c r="R70">
        <v>40.079028999999998</v>
      </c>
      <c r="S70">
        <v>25.011120999999999</v>
      </c>
      <c r="T70">
        <v>0.53782399999999997</v>
      </c>
      <c r="U70">
        <v>335.15559000000002</v>
      </c>
      <c r="V70">
        <v>19.808634000000001</v>
      </c>
      <c r="W70">
        <v>33.421256999999997</v>
      </c>
      <c r="X70">
        <v>140.46896799999999</v>
      </c>
      <c r="Y70">
        <v>0</v>
      </c>
      <c r="Z70">
        <v>6.29427</v>
      </c>
      <c r="AA70">
        <v>13.429273</v>
      </c>
      <c r="AB70">
        <v>13.063745000000001</v>
      </c>
      <c r="AC70">
        <v>0</v>
      </c>
      <c r="AD70">
        <v>0</v>
      </c>
      <c r="AE70">
        <v>0</v>
      </c>
      <c r="AF70">
        <v>26.345693000000001</v>
      </c>
      <c r="AG70">
        <v>41.543830999999997</v>
      </c>
      <c r="AH70">
        <v>20.642838000000001</v>
      </c>
      <c r="AI70">
        <v>0</v>
      </c>
      <c r="AJ70">
        <v>0</v>
      </c>
      <c r="AK70">
        <v>52.032550999999998</v>
      </c>
      <c r="AL70">
        <v>2.4551669999999999</v>
      </c>
      <c r="AM70">
        <v>10.330254</v>
      </c>
      <c r="AN70">
        <v>0.79019799999999996</v>
      </c>
      <c r="AO70">
        <v>0</v>
      </c>
      <c r="AP70">
        <v>0</v>
      </c>
      <c r="AQ70">
        <v>43.356298000000002</v>
      </c>
      <c r="AR70">
        <v>34.989293000000004</v>
      </c>
      <c r="AS70">
        <v>27.776496999999999</v>
      </c>
      <c r="AT70">
        <v>10.802194999999999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78.581819999999993</v>
      </c>
      <c r="BA70">
        <f t="shared" si="4"/>
        <v>2457.3520690000005</v>
      </c>
      <c r="BD70">
        <v>6.95</v>
      </c>
      <c r="BE70">
        <v>1.84</v>
      </c>
      <c r="BF70">
        <v>2.88</v>
      </c>
      <c r="BG70">
        <v>1.55</v>
      </c>
      <c r="BH70">
        <v>5.76</v>
      </c>
      <c r="BI70">
        <v>0.76</v>
      </c>
      <c r="BJ70">
        <v>1.72</v>
      </c>
      <c r="BK70">
        <v>1.82</v>
      </c>
      <c r="BL70">
        <v>0.79</v>
      </c>
      <c r="BM70">
        <v>0.17</v>
      </c>
      <c r="BN70">
        <v>3.38</v>
      </c>
      <c r="BO70">
        <v>3.62</v>
      </c>
      <c r="BP70">
        <v>0.25</v>
      </c>
      <c r="BQ70">
        <v>1.94</v>
      </c>
      <c r="BR70">
        <v>2.1</v>
      </c>
      <c r="BS70">
        <v>1.58</v>
      </c>
      <c r="BT70">
        <v>2.58589</v>
      </c>
      <c r="BU70">
        <v>1.288707</v>
      </c>
      <c r="BV70">
        <v>1.9275009999999999</v>
      </c>
      <c r="BW70">
        <v>1.8660209999999999</v>
      </c>
      <c r="BX70">
        <v>1.5859669999999999</v>
      </c>
      <c r="BY70">
        <v>1.288707</v>
      </c>
      <c r="BZ70">
        <v>1.274961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9.9999999999999995E-7</v>
      </c>
      <c r="CH70">
        <v>0</v>
      </c>
      <c r="CI70">
        <v>0</v>
      </c>
      <c r="CJ70">
        <v>5.1032789999999997</v>
      </c>
      <c r="CK70">
        <v>0.89808299999999996</v>
      </c>
      <c r="CL70">
        <v>1.861354</v>
      </c>
      <c r="CM70">
        <v>3.3726280000000002</v>
      </c>
      <c r="CN70">
        <v>3.4021859999999999</v>
      </c>
      <c r="CO70">
        <v>4.1238619999999999</v>
      </c>
      <c r="CP70">
        <v>2.8998149999999998</v>
      </c>
      <c r="CQ70">
        <v>3.4021859999999999</v>
      </c>
      <c r="CR70">
        <v>0.82049099999999997</v>
      </c>
      <c r="CS70">
        <v>2.6827779999999999</v>
      </c>
      <c r="CT70">
        <v>0</v>
      </c>
      <c r="CU70">
        <v>0</v>
      </c>
      <c r="CV70">
        <v>0.16403599999999999</v>
      </c>
      <c r="CW70">
        <v>0.92336700000000005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78.581819999999993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657.72734700000001</v>
      </c>
      <c r="L71">
        <v>420.27104000000003</v>
      </c>
      <c r="M71">
        <v>89.240368000000004</v>
      </c>
      <c r="N71">
        <v>114.437662</v>
      </c>
      <c r="O71">
        <v>59.924458000000001</v>
      </c>
      <c r="P71">
        <v>118.126127</v>
      </c>
      <c r="Q71">
        <v>20.708721000000001</v>
      </c>
      <c r="R71">
        <v>40.079028999999998</v>
      </c>
      <c r="S71">
        <v>25.011120999999999</v>
      </c>
      <c r="T71">
        <v>0.53782399999999997</v>
      </c>
      <c r="U71">
        <v>335.15559000000002</v>
      </c>
      <c r="V71">
        <v>19.808634000000001</v>
      </c>
      <c r="W71">
        <v>33.421256999999997</v>
      </c>
      <c r="X71">
        <v>140.46896799999999</v>
      </c>
      <c r="Y71">
        <v>0</v>
      </c>
      <c r="Z71">
        <v>10.564399999999999</v>
      </c>
      <c r="AA71">
        <v>17.071110000000001</v>
      </c>
      <c r="AB71">
        <v>13.063745000000001</v>
      </c>
      <c r="AC71">
        <v>2.5343040000000001</v>
      </c>
      <c r="AD71">
        <v>9.0587809999999998</v>
      </c>
      <c r="AE71">
        <v>0</v>
      </c>
      <c r="AF71">
        <v>26.345693000000001</v>
      </c>
      <c r="AG71">
        <v>41.543830999999997</v>
      </c>
      <c r="AH71">
        <v>39.97204</v>
      </c>
      <c r="AI71">
        <v>0</v>
      </c>
      <c r="AJ71">
        <v>0</v>
      </c>
      <c r="AK71">
        <v>52.032550999999998</v>
      </c>
      <c r="AL71">
        <v>2.4551669999999999</v>
      </c>
      <c r="AM71">
        <v>10.330254</v>
      </c>
      <c r="AN71">
        <v>0.79019799999999996</v>
      </c>
      <c r="AO71">
        <v>0</v>
      </c>
      <c r="AP71">
        <v>0</v>
      </c>
      <c r="AQ71">
        <v>57.808396999999999</v>
      </c>
      <c r="AR71">
        <v>34.989293000000004</v>
      </c>
      <c r="AS71">
        <v>24.546672000000001</v>
      </c>
      <c r="AT71">
        <v>10.802194999999999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78.958962</v>
      </c>
      <c r="BA71">
        <f t="shared" si="4"/>
        <v>2507.7857390000004</v>
      </c>
      <c r="BD71">
        <v>6.95</v>
      </c>
      <c r="BE71">
        <v>1.84</v>
      </c>
      <c r="BF71">
        <v>2.88</v>
      </c>
      <c r="BG71">
        <v>1.55</v>
      </c>
      <c r="BH71">
        <v>5.76</v>
      </c>
      <c r="BI71">
        <v>0.76</v>
      </c>
      <c r="BJ71">
        <v>1.82</v>
      </c>
      <c r="BK71">
        <v>1.82</v>
      </c>
      <c r="BL71">
        <v>0.79</v>
      </c>
      <c r="BM71">
        <v>0.17</v>
      </c>
      <c r="BN71">
        <v>3.38</v>
      </c>
      <c r="BO71">
        <v>3.62</v>
      </c>
      <c r="BP71">
        <v>0.25</v>
      </c>
      <c r="BQ71">
        <v>1.94</v>
      </c>
      <c r="BR71">
        <v>2.1</v>
      </c>
      <c r="BS71">
        <v>1.58</v>
      </c>
      <c r="BT71">
        <v>2.58589</v>
      </c>
      <c r="BU71">
        <v>1.288707</v>
      </c>
      <c r="BV71">
        <v>1.9275009999999999</v>
      </c>
      <c r="BW71">
        <v>1.8660209999999999</v>
      </c>
      <c r="BX71">
        <v>1.5859669999999999</v>
      </c>
      <c r="BY71">
        <v>1.288707</v>
      </c>
      <c r="BZ71">
        <v>1.274961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9.9999999999999995E-7</v>
      </c>
      <c r="CH71">
        <v>0</v>
      </c>
      <c r="CI71">
        <v>0</v>
      </c>
      <c r="CJ71">
        <v>5.1032789999999997</v>
      </c>
      <c r="CK71">
        <v>0.89808299999999996</v>
      </c>
      <c r="CL71">
        <v>1.861354</v>
      </c>
      <c r="CM71">
        <v>3.3726280000000002</v>
      </c>
      <c r="CN71">
        <v>3.4021859999999999</v>
      </c>
      <c r="CO71">
        <v>4.1238619999999999</v>
      </c>
      <c r="CP71">
        <v>2.9679739999999999</v>
      </c>
      <c r="CQ71">
        <v>3.4021859999999999</v>
      </c>
      <c r="CR71">
        <v>0.82049099999999997</v>
      </c>
      <c r="CS71">
        <v>2.6827779999999999</v>
      </c>
      <c r="CT71">
        <v>5.3013999999999999E-2</v>
      </c>
      <c r="CU71">
        <v>0</v>
      </c>
      <c r="CV71">
        <v>0.32000499999999998</v>
      </c>
      <c r="CW71">
        <v>0.92336700000000005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78.958962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657.72734700000001</v>
      </c>
      <c r="L72">
        <v>420.27104000000003</v>
      </c>
      <c r="M72">
        <v>89.240368000000004</v>
      </c>
      <c r="N72">
        <v>114.437662</v>
      </c>
      <c r="O72">
        <v>59.924458000000001</v>
      </c>
      <c r="P72">
        <v>118.126127</v>
      </c>
      <c r="Q72">
        <v>20.708721000000001</v>
      </c>
      <c r="R72">
        <v>40.079028999999998</v>
      </c>
      <c r="S72">
        <v>25.011120999999999</v>
      </c>
      <c r="T72">
        <v>0.53782399999999997</v>
      </c>
      <c r="U72">
        <v>335.15559000000002</v>
      </c>
      <c r="V72">
        <v>19.808634000000001</v>
      </c>
      <c r="W72">
        <v>33.421256999999997</v>
      </c>
      <c r="X72">
        <v>140.46896799999999</v>
      </c>
      <c r="Y72">
        <v>0</v>
      </c>
      <c r="Z72">
        <v>12.588539000000001</v>
      </c>
      <c r="AA72">
        <v>26.986011000000001</v>
      </c>
      <c r="AB72">
        <v>13.063745000000001</v>
      </c>
      <c r="AC72">
        <v>9.6303529999999995</v>
      </c>
      <c r="AD72">
        <v>9.0587809999999998</v>
      </c>
      <c r="AE72">
        <v>0</v>
      </c>
      <c r="AF72">
        <v>26.345693000000001</v>
      </c>
      <c r="AG72">
        <v>41.543830999999997</v>
      </c>
      <c r="AH72">
        <v>69.528829999999999</v>
      </c>
      <c r="AI72">
        <v>0</v>
      </c>
      <c r="AJ72">
        <v>0</v>
      </c>
      <c r="AK72">
        <v>52.032550999999998</v>
      </c>
      <c r="AL72">
        <v>2.4551669999999999</v>
      </c>
      <c r="AM72">
        <v>10.330254</v>
      </c>
      <c r="AN72">
        <v>0.79019799999999996</v>
      </c>
      <c r="AO72">
        <v>0</v>
      </c>
      <c r="AP72">
        <v>0</v>
      </c>
      <c r="AQ72">
        <v>57.808396999999999</v>
      </c>
      <c r="AR72">
        <v>34.989293000000004</v>
      </c>
      <c r="AS72">
        <v>24.546672000000001</v>
      </c>
      <c r="AT72">
        <v>10.802194999999999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80.063744</v>
      </c>
      <c r="BA72">
        <f t="shared" si="4"/>
        <v>2557.4824000000003</v>
      </c>
      <c r="BD72">
        <v>6.95</v>
      </c>
      <c r="BE72">
        <v>1.84</v>
      </c>
      <c r="BF72">
        <v>2.88</v>
      </c>
      <c r="BG72">
        <v>1.55</v>
      </c>
      <c r="BH72">
        <v>5.76</v>
      </c>
      <c r="BI72">
        <v>0.76</v>
      </c>
      <c r="BJ72">
        <v>1.83</v>
      </c>
      <c r="BK72">
        <v>1.82</v>
      </c>
      <c r="BL72">
        <v>0.81</v>
      </c>
      <c r="BM72">
        <v>0.17</v>
      </c>
      <c r="BN72">
        <v>3.38</v>
      </c>
      <c r="BO72">
        <v>3.62</v>
      </c>
      <c r="BP72">
        <v>0.25</v>
      </c>
      <c r="BQ72">
        <v>1.94</v>
      </c>
      <c r="BR72">
        <v>2.1</v>
      </c>
      <c r="BS72">
        <v>1.58</v>
      </c>
      <c r="BT72">
        <v>2.58589</v>
      </c>
      <c r="BU72">
        <v>1.288707</v>
      </c>
      <c r="BV72">
        <v>1.9275009999999999</v>
      </c>
      <c r="BW72">
        <v>1.8660209999999999</v>
      </c>
      <c r="BX72">
        <v>1.5859669999999999</v>
      </c>
      <c r="BY72">
        <v>1.288707</v>
      </c>
      <c r="BZ72">
        <v>1.274961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9.9999999999999995E-7</v>
      </c>
      <c r="CH72">
        <v>0</v>
      </c>
      <c r="CI72">
        <v>0</v>
      </c>
      <c r="CJ72">
        <v>5.1032789999999997</v>
      </c>
      <c r="CK72">
        <v>0.89808299999999996</v>
      </c>
      <c r="CL72">
        <v>1.861354</v>
      </c>
      <c r="CM72">
        <v>3.3726280000000002</v>
      </c>
      <c r="CN72">
        <v>3.4021859999999999</v>
      </c>
      <c r="CO72">
        <v>4.1238619999999999</v>
      </c>
      <c r="CP72">
        <v>3.036133</v>
      </c>
      <c r="CQ72">
        <v>3.4021859999999999</v>
      </c>
      <c r="CR72">
        <v>0.82049099999999997</v>
      </c>
      <c r="CS72">
        <v>2.6827779999999999</v>
      </c>
      <c r="CT72">
        <v>0.48013099999999997</v>
      </c>
      <c r="CU72">
        <v>0.34286299999999997</v>
      </c>
      <c r="CV72">
        <v>0.55664800000000003</v>
      </c>
      <c r="CW72">
        <v>0.92336700000000005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80.063744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657.72734700000001</v>
      </c>
      <c r="L73">
        <v>420.27104000000003</v>
      </c>
      <c r="M73">
        <v>89.240368000000004</v>
      </c>
      <c r="N73">
        <v>114.437662</v>
      </c>
      <c r="O73">
        <v>59.924458000000001</v>
      </c>
      <c r="P73">
        <v>118.126127</v>
      </c>
      <c r="Q73">
        <v>20.708721000000001</v>
      </c>
      <c r="R73">
        <v>40.079028999999998</v>
      </c>
      <c r="S73">
        <v>25.011120999999999</v>
      </c>
      <c r="T73">
        <v>0.53782399999999997</v>
      </c>
      <c r="U73">
        <v>335.15559000000002</v>
      </c>
      <c r="V73">
        <v>19.808634000000001</v>
      </c>
      <c r="W73">
        <v>33.421256999999997</v>
      </c>
      <c r="X73">
        <v>140.46896799999999</v>
      </c>
      <c r="Y73">
        <v>0</v>
      </c>
      <c r="Z73">
        <v>18.882809000000002</v>
      </c>
      <c r="AA73">
        <v>26.986011000000001</v>
      </c>
      <c r="AB73">
        <v>26.340776000000002</v>
      </c>
      <c r="AC73">
        <v>19.279714999999999</v>
      </c>
      <c r="AD73">
        <v>18.117562</v>
      </c>
      <c r="AE73">
        <v>0</v>
      </c>
      <c r="AF73">
        <v>29.565722000000001</v>
      </c>
      <c r="AG73">
        <v>41.543830999999997</v>
      </c>
      <c r="AH73">
        <v>115.881384</v>
      </c>
      <c r="AI73">
        <v>0</v>
      </c>
      <c r="AJ73">
        <v>0</v>
      </c>
      <c r="AK73">
        <v>52.032550999999998</v>
      </c>
      <c r="AL73">
        <v>12.275833</v>
      </c>
      <c r="AM73">
        <v>10.330254</v>
      </c>
      <c r="AN73">
        <v>0.77138399999999996</v>
      </c>
      <c r="AO73">
        <v>0</v>
      </c>
      <c r="AP73">
        <v>1.8454090000000001</v>
      </c>
      <c r="AQ73">
        <v>57.808396999999999</v>
      </c>
      <c r="AR73">
        <v>34.989293000000004</v>
      </c>
      <c r="AS73">
        <v>24.546672000000001</v>
      </c>
      <c r="AT73">
        <v>10.802194999999999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80.87586300000001</v>
      </c>
      <c r="BA73">
        <f t="shared" si="4"/>
        <v>2657.793807</v>
      </c>
      <c r="BD73">
        <v>6.95</v>
      </c>
      <c r="BE73">
        <v>1.84</v>
      </c>
      <c r="BF73">
        <v>2.88</v>
      </c>
      <c r="BG73">
        <v>1.55</v>
      </c>
      <c r="BH73">
        <v>5.76</v>
      </c>
      <c r="BI73">
        <v>0.76</v>
      </c>
      <c r="BJ73">
        <v>1.83</v>
      </c>
      <c r="BK73">
        <v>1.82</v>
      </c>
      <c r="BL73">
        <v>0.84</v>
      </c>
      <c r="BM73">
        <v>0.17</v>
      </c>
      <c r="BN73">
        <v>3.38</v>
      </c>
      <c r="BO73">
        <v>3.62</v>
      </c>
      <c r="BP73">
        <v>0.25</v>
      </c>
      <c r="BQ73">
        <v>1.94</v>
      </c>
      <c r="BR73">
        <v>2.1</v>
      </c>
      <c r="BS73">
        <v>1.58</v>
      </c>
      <c r="BT73">
        <v>2.58589</v>
      </c>
      <c r="BU73">
        <v>1.288707</v>
      </c>
      <c r="BV73">
        <v>1.9275009999999999</v>
      </c>
      <c r="BW73">
        <v>1.8660209999999999</v>
      </c>
      <c r="BX73">
        <v>1.5859669999999999</v>
      </c>
      <c r="BY73">
        <v>1.288707</v>
      </c>
      <c r="BZ73">
        <v>1.274961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9.9999999999999995E-7</v>
      </c>
      <c r="CH73">
        <v>0</v>
      </c>
      <c r="CI73">
        <v>0</v>
      </c>
      <c r="CJ73">
        <v>5.1032789999999997</v>
      </c>
      <c r="CK73">
        <v>0.89808299999999996</v>
      </c>
      <c r="CL73">
        <v>1.861354</v>
      </c>
      <c r="CM73">
        <v>3.3726280000000002</v>
      </c>
      <c r="CN73">
        <v>3.4021859999999999</v>
      </c>
      <c r="CO73">
        <v>4.1238619999999999</v>
      </c>
      <c r="CP73">
        <v>3.1042909999999999</v>
      </c>
      <c r="CQ73">
        <v>3.4021859999999999</v>
      </c>
      <c r="CR73">
        <v>0.82049099999999997</v>
      </c>
      <c r="CS73">
        <v>2.6827779999999999</v>
      </c>
      <c r="CT73">
        <v>0.48013099999999997</v>
      </c>
      <c r="CU73">
        <v>0.68572599999999995</v>
      </c>
      <c r="CV73">
        <v>0.92774599999999996</v>
      </c>
      <c r="CW73">
        <v>0.92336700000000005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80.87586300000001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657.72734700000001</v>
      </c>
      <c r="L74">
        <v>420.27104000000003</v>
      </c>
      <c r="M74">
        <v>89.240368000000004</v>
      </c>
      <c r="N74">
        <v>114.437662</v>
      </c>
      <c r="O74">
        <v>59.924458000000001</v>
      </c>
      <c r="P74">
        <v>118.126127</v>
      </c>
      <c r="Q74">
        <v>20.708721000000001</v>
      </c>
      <c r="R74">
        <v>40.079028999999998</v>
      </c>
      <c r="S74">
        <v>25.011120999999999</v>
      </c>
      <c r="T74">
        <v>0.53782399999999997</v>
      </c>
      <c r="U74">
        <v>335.15559000000002</v>
      </c>
      <c r="V74">
        <v>19.808634000000001</v>
      </c>
      <c r="W74">
        <v>33.421256999999997</v>
      </c>
      <c r="X74">
        <v>140.46896799999999</v>
      </c>
      <c r="Y74">
        <v>0</v>
      </c>
      <c r="Z74">
        <v>18.882809000000002</v>
      </c>
      <c r="AA74">
        <v>26.986011000000001</v>
      </c>
      <c r="AB74">
        <v>26.340776000000002</v>
      </c>
      <c r="AC74">
        <v>19.279714999999999</v>
      </c>
      <c r="AD74">
        <v>27.176342999999999</v>
      </c>
      <c r="AE74">
        <v>0</v>
      </c>
      <c r="AF74">
        <v>29.565722000000001</v>
      </c>
      <c r="AG74">
        <v>41.543830999999997</v>
      </c>
      <c r="AH74">
        <v>115.881384</v>
      </c>
      <c r="AI74">
        <v>0</v>
      </c>
      <c r="AJ74">
        <v>0</v>
      </c>
      <c r="AK74">
        <v>52.032550999999998</v>
      </c>
      <c r="AL74">
        <v>23.435680999999999</v>
      </c>
      <c r="AM74">
        <v>10.330254</v>
      </c>
      <c r="AN74">
        <v>0.77138399999999996</v>
      </c>
      <c r="AO74">
        <v>0</v>
      </c>
      <c r="AP74">
        <v>1.8454090000000001</v>
      </c>
      <c r="AQ74">
        <v>57.808396999999999</v>
      </c>
      <c r="AR74">
        <v>34.989293000000004</v>
      </c>
      <c r="AS74">
        <v>24.546672000000001</v>
      </c>
      <c r="AT74">
        <v>10.802194999999999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81.476298999999997</v>
      </c>
      <c r="BA74">
        <f t="shared" si="4"/>
        <v>2678.6128719999997</v>
      </c>
      <c r="BD74">
        <v>6.95</v>
      </c>
      <c r="BE74">
        <v>1.84</v>
      </c>
      <c r="BF74">
        <v>2.88</v>
      </c>
      <c r="BG74">
        <v>1.55</v>
      </c>
      <c r="BH74">
        <v>5.76</v>
      </c>
      <c r="BI74">
        <v>0.76</v>
      </c>
      <c r="BJ74">
        <v>1.83</v>
      </c>
      <c r="BK74">
        <v>1.82</v>
      </c>
      <c r="BL74">
        <v>0.86</v>
      </c>
      <c r="BM74">
        <v>0.17</v>
      </c>
      <c r="BN74">
        <v>3.38</v>
      </c>
      <c r="BO74">
        <v>3.62</v>
      </c>
      <c r="BP74">
        <v>0.25</v>
      </c>
      <c r="BQ74">
        <v>1.94</v>
      </c>
      <c r="BR74">
        <v>2.1</v>
      </c>
      <c r="BS74">
        <v>1.58</v>
      </c>
      <c r="BT74">
        <v>2.58589</v>
      </c>
      <c r="BU74">
        <v>1.288707</v>
      </c>
      <c r="BV74">
        <v>1.9275009999999999</v>
      </c>
      <c r="BW74">
        <v>1.8660209999999999</v>
      </c>
      <c r="BX74">
        <v>1.5859669999999999</v>
      </c>
      <c r="BY74">
        <v>1.288707</v>
      </c>
      <c r="BZ74">
        <v>1.274961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9.9999999999999995E-7</v>
      </c>
      <c r="CH74">
        <v>0</v>
      </c>
      <c r="CI74">
        <v>0</v>
      </c>
      <c r="CJ74">
        <v>5.1032789999999997</v>
      </c>
      <c r="CK74">
        <v>0.89808299999999996</v>
      </c>
      <c r="CL74">
        <v>1.861354</v>
      </c>
      <c r="CM74">
        <v>3.3726280000000002</v>
      </c>
      <c r="CN74">
        <v>3.4021859999999999</v>
      </c>
      <c r="CO74">
        <v>4.1238619999999999</v>
      </c>
      <c r="CP74">
        <v>3.17245</v>
      </c>
      <c r="CQ74">
        <v>3.4021859999999999</v>
      </c>
      <c r="CR74">
        <v>0.82049099999999997</v>
      </c>
      <c r="CS74">
        <v>2.6827779999999999</v>
      </c>
      <c r="CT74">
        <v>0.48013099999999997</v>
      </c>
      <c r="CU74">
        <v>1.1980029999999999</v>
      </c>
      <c r="CV74">
        <v>0.92774599999999996</v>
      </c>
      <c r="CW74">
        <v>0.92336700000000005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81.476298999999997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657.72734700000001</v>
      </c>
      <c r="L75">
        <v>420.27104000000003</v>
      </c>
      <c r="M75">
        <v>89.240368000000004</v>
      </c>
      <c r="N75">
        <v>114.437662</v>
      </c>
      <c r="O75">
        <v>59.924458000000001</v>
      </c>
      <c r="P75">
        <v>118.126127</v>
      </c>
      <c r="Q75">
        <v>20.708721000000001</v>
      </c>
      <c r="R75">
        <v>40.079028999999998</v>
      </c>
      <c r="S75">
        <v>25.011120999999999</v>
      </c>
      <c r="T75">
        <v>0.53782399999999997</v>
      </c>
      <c r="U75">
        <v>335.15559000000002</v>
      </c>
      <c r="V75">
        <v>19.808634000000001</v>
      </c>
      <c r="W75">
        <v>33.421256999999997</v>
      </c>
      <c r="X75">
        <v>140.46896799999999</v>
      </c>
      <c r="Y75">
        <v>0</v>
      </c>
      <c r="Z75">
        <v>18.882809000000002</v>
      </c>
      <c r="AA75">
        <v>26.986011000000001</v>
      </c>
      <c r="AB75">
        <v>26.340776000000002</v>
      </c>
      <c r="AC75">
        <v>19.279714999999999</v>
      </c>
      <c r="AD75">
        <v>27.176342999999999</v>
      </c>
      <c r="AE75">
        <v>0</v>
      </c>
      <c r="AF75">
        <v>29.565722000000001</v>
      </c>
      <c r="AG75">
        <v>41.543830999999997</v>
      </c>
      <c r="AH75">
        <v>115.881384</v>
      </c>
      <c r="AI75">
        <v>0</v>
      </c>
      <c r="AJ75">
        <v>0</v>
      </c>
      <c r="AK75">
        <v>52.032550999999998</v>
      </c>
      <c r="AL75">
        <v>64.169126000000006</v>
      </c>
      <c r="AM75">
        <v>10.330254</v>
      </c>
      <c r="AN75">
        <v>0.77138399999999996</v>
      </c>
      <c r="AO75">
        <v>0</v>
      </c>
      <c r="AP75">
        <v>1.8454090000000001</v>
      </c>
      <c r="AQ75">
        <v>57.808396999999999</v>
      </c>
      <c r="AR75">
        <v>34.989293000000004</v>
      </c>
      <c r="AS75">
        <v>24.546672000000001</v>
      </c>
      <c r="AT75">
        <v>10.802194999999999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81.004458</v>
      </c>
      <c r="BA75">
        <f t="shared" si="4"/>
        <v>2718.874476</v>
      </c>
      <c r="BD75">
        <v>6.95</v>
      </c>
      <c r="BE75">
        <v>1.84</v>
      </c>
      <c r="BF75">
        <v>2.88</v>
      </c>
      <c r="BG75">
        <v>1.55</v>
      </c>
      <c r="BH75">
        <v>5.76</v>
      </c>
      <c r="BI75">
        <v>0.76</v>
      </c>
      <c r="BJ75">
        <v>1.83</v>
      </c>
      <c r="BK75">
        <v>1.82</v>
      </c>
      <c r="BL75">
        <v>0.87</v>
      </c>
      <c r="BM75">
        <v>0.16</v>
      </c>
      <c r="BN75">
        <v>3.38</v>
      </c>
      <c r="BO75">
        <v>3.08</v>
      </c>
      <c r="BP75">
        <v>0.25</v>
      </c>
      <c r="BQ75">
        <v>1.94</v>
      </c>
      <c r="BR75">
        <v>2.1</v>
      </c>
      <c r="BS75">
        <v>1.58</v>
      </c>
      <c r="BT75">
        <v>2.58589</v>
      </c>
      <c r="BU75">
        <v>1.288707</v>
      </c>
      <c r="BV75">
        <v>1.9275009999999999</v>
      </c>
      <c r="BW75">
        <v>1.8660209999999999</v>
      </c>
      <c r="BX75">
        <v>1.5859669999999999</v>
      </c>
      <c r="BY75">
        <v>1.288707</v>
      </c>
      <c r="BZ75">
        <v>1.274961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9.9999999999999995E-7</v>
      </c>
      <c r="CH75">
        <v>0</v>
      </c>
      <c r="CI75">
        <v>0</v>
      </c>
      <c r="CJ75">
        <v>5.1032789999999997</v>
      </c>
      <c r="CK75">
        <v>0.89808299999999996</v>
      </c>
      <c r="CL75">
        <v>1.861354</v>
      </c>
      <c r="CM75">
        <v>3.3726280000000002</v>
      </c>
      <c r="CN75">
        <v>3.4021859999999999</v>
      </c>
      <c r="CO75">
        <v>4.1238619999999999</v>
      </c>
      <c r="CP75">
        <v>3.2406090000000001</v>
      </c>
      <c r="CQ75">
        <v>3.4021859999999999</v>
      </c>
      <c r="CR75">
        <v>0.82049099999999997</v>
      </c>
      <c r="CS75">
        <v>2.6827779999999999</v>
      </c>
      <c r="CT75">
        <v>0.48013099999999997</v>
      </c>
      <c r="CU75">
        <v>1.1980029999999999</v>
      </c>
      <c r="CV75">
        <v>0.92774599999999996</v>
      </c>
      <c r="CW75">
        <v>0.92336700000000005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81.004458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657.72734700000001</v>
      </c>
      <c r="L76">
        <v>420.27104000000003</v>
      </c>
      <c r="M76">
        <v>89.240368000000004</v>
      </c>
      <c r="N76">
        <v>114.437662</v>
      </c>
      <c r="O76">
        <v>59.924458000000001</v>
      </c>
      <c r="P76">
        <v>118.126127</v>
      </c>
      <c r="Q76">
        <v>20.708721000000001</v>
      </c>
      <c r="R76">
        <v>40.079028999999998</v>
      </c>
      <c r="S76">
        <v>25.011120999999999</v>
      </c>
      <c r="T76">
        <v>0.53782399999999997</v>
      </c>
      <c r="U76">
        <v>335.15559000000002</v>
      </c>
      <c r="V76">
        <v>19.808634000000001</v>
      </c>
      <c r="W76">
        <v>33.421256999999997</v>
      </c>
      <c r="X76">
        <v>140.46896799999999</v>
      </c>
      <c r="Y76">
        <v>0</v>
      </c>
      <c r="Z76">
        <v>18.882809000000002</v>
      </c>
      <c r="AA76">
        <v>26.986011000000001</v>
      </c>
      <c r="AB76">
        <v>26.340776000000002</v>
      </c>
      <c r="AC76">
        <v>19.279714999999999</v>
      </c>
      <c r="AD76">
        <v>27.176342999999999</v>
      </c>
      <c r="AE76">
        <v>0</v>
      </c>
      <c r="AF76">
        <v>29.565722000000001</v>
      </c>
      <c r="AG76">
        <v>41.543830999999997</v>
      </c>
      <c r="AH76">
        <v>115.881384</v>
      </c>
      <c r="AI76">
        <v>0</v>
      </c>
      <c r="AJ76">
        <v>0</v>
      </c>
      <c r="AK76">
        <v>52.032550999999998</v>
      </c>
      <c r="AL76">
        <v>64.169126000000006</v>
      </c>
      <c r="AM76">
        <v>10.330254</v>
      </c>
      <c r="AN76">
        <v>0.77138399999999996</v>
      </c>
      <c r="AO76">
        <v>0</v>
      </c>
      <c r="AP76">
        <v>1.8454090000000001</v>
      </c>
      <c r="AQ76">
        <v>57.808396999999999</v>
      </c>
      <c r="AR76">
        <v>34.989293000000004</v>
      </c>
      <c r="AS76">
        <v>24.546672000000001</v>
      </c>
      <c r="AT76">
        <v>10.802194999999999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80.53261599999999</v>
      </c>
      <c r="BA76">
        <f t="shared" si="4"/>
        <v>2718.402634</v>
      </c>
      <c r="BD76">
        <v>6.95</v>
      </c>
      <c r="BE76">
        <v>1.84</v>
      </c>
      <c r="BF76">
        <v>2.88</v>
      </c>
      <c r="BG76">
        <v>1.55</v>
      </c>
      <c r="BH76">
        <v>5.76</v>
      </c>
      <c r="BI76">
        <v>0.76</v>
      </c>
      <c r="BJ76">
        <v>1.83</v>
      </c>
      <c r="BK76">
        <v>1.82</v>
      </c>
      <c r="BL76">
        <v>0.9</v>
      </c>
      <c r="BM76">
        <v>0.16</v>
      </c>
      <c r="BN76">
        <v>3.38</v>
      </c>
      <c r="BO76">
        <v>2.5099999999999998</v>
      </c>
      <c r="BP76">
        <v>0.25</v>
      </c>
      <c r="BQ76">
        <v>1.94</v>
      </c>
      <c r="BR76">
        <v>2.1</v>
      </c>
      <c r="BS76">
        <v>1.58</v>
      </c>
      <c r="BT76">
        <v>2.58589</v>
      </c>
      <c r="BU76">
        <v>1.288707</v>
      </c>
      <c r="BV76">
        <v>1.9275009999999999</v>
      </c>
      <c r="BW76">
        <v>1.8660209999999999</v>
      </c>
      <c r="BX76">
        <v>1.5859669999999999</v>
      </c>
      <c r="BY76">
        <v>1.288707</v>
      </c>
      <c r="BZ76">
        <v>1.274961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9.9999999999999995E-7</v>
      </c>
      <c r="CH76">
        <v>0</v>
      </c>
      <c r="CI76">
        <v>0</v>
      </c>
      <c r="CJ76">
        <v>5.1032789999999997</v>
      </c>
      <c r="CK76">
        <v>0.89808299999999996</v>
      </c>
      <c r="CL76">
        <v>1.861354</v>
      </c>
      <c r="CM76">
        <v>3.3726280000000002</v>
      </c>
      <c r="CN76">
        <v>3.4021859999999999</v>
      </c>
      <c r="CO76">
        <v>4.1238619999999999</v>
      </c>
      <c r="CP76">
        <v>3.308767</v>
      </c>
      <c r="CQ76">
        <v>3.4021859999999999</v>
      </c>
      <c r="CR76">
        <v>0.82049099999999997</v>
      </c>
      <c r="CS76">
        <v>2.6827779999999999</v>
      </c>
      <c r="CT76">
        <v>0.48013099999999997</v>
      </c>
      <c r="CU76">
        <v>1.1980029999999999</v>
      </c>
      <c r="CV76">
        <v>0.92774599999999996</v>
      </c>
      <c r="CW76">
        <v>0.92336700000000005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80.53261599999999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657.72734700000001</v>
      </c>
      <c r="L77">
        <v>420.27104000000003</v>
      </c>
      <c r="M77">
        <v>89.240368000000004</v>
      </c>
      <c r="N77">
        <v>114.437662</v>
      </c>
      <c r="O77">
        <v>59.924458000000001</v>
      </c>
      <c r="P77">
        <v>118.126127</v>
      </c>
      <c r="Q77">
        <v>20.708721000000001</v>
      </c>
      <c r="R77">
        <v>40.079028999999998</v>
      </c>
      <c r="S77">
        <v>25.011120999999999</v>
      </c>
      <c r="T77">
        <v>0.53782399999999997</v>
      </c>
      <c r="U77">
        <v>335.15559000000002</v>
      </c>
      <c r="V77">
        <v>19.808634000000001</v>
      </c>
      <c r="W77">
        <v>32.645916999999997</v>
      </c>
      <c r="X77">
        <v>140.46896799999999</v>
      </c>
      <c r="Y77">
        <v>0</v>
      </c>
      <c r="Z77">
        <v>18.882809000000002</v>
      </c>
      <c r="AA77">
        <v>26.986011000000001</v>
      </c>
      <c r="AB77">
        <v>26.340776000000002</v>
      </c>
      <c r="AC77">
        <v>19.279714999999999</v>
      </c>
      <c r="AD77">
        <v>27.176342999999999</v>
      </c>
      <c r="AE77">
        <v>0</v>
      </c>
      <c r="AF77">
        <v>29.565722000000001</v>
      </c>
      <c r="AG77">
        <v>41.543830999999997</v>
      </c>
      <c r="AH77">
        <v>115.881384</v>
      </c>
      <c r="AI77">
        <v>0</v>
      </c>
      <c r="AJ77">
        <v>0</v>
      </c>
      <c r="AK77">
        <v>52.032550999999998</v>
      </c>
      <c r="AL77">
        <v>64.169126000000006</v>
      </c>
      <c r="AM77">
        <v>10.330254</v>
      </c>
      <c r="AN77">
        <v>0.77138399999999996</v>
      </c>
      <c r="AO77">
        <v>0</v>
      </c>
      <c r="AP77">
        <v>1.8454090000000001</v>
      </c>
      <c r="AQ77">
        <v>57.808396999999999</v>
      </c>
      <c r="AR77">
        <v>34.989293000000004</v>
      </c>
      <c r="AS77">
        <v>29.714392</v>
      </c>
      <c r="AT77">
        <v>10.802194999999999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80.147722999999999</v>
      </c>
      <c r="BA77">
        <f t="shared" si="4"/>
        <v>2722.4101209999999</v>
      </c>
      <c r="BD77">
        <v>6.95</v>
      </c>
      <c r="BE77">
        <v>1.84</v>
      </c>
      <c r="BF77">
        <v>2.88</v>
      </c>
      <c r="BG77">
        <v>1.55</v>
      </c>
      <c r="BH77">
        <v>5.76</v>
      </c>
      <c r="BI77">
        <v>0.76</v>
      </c>
      <c r="BJ77">
        <v>1.83</v>
      </c>
      <c r="BK77">
        <v>1.82</v>
      </c>
      <c r="BL77">
        <v>0.9</v>
      </c>
      <c r="BM77">
        <v>0.16</v>
      </c>
      <c r="BN77">
        <v>3.38</v>
      </c>
      <c r="BO77">
        <v>2</v>
      </c>
      <c r="BP77">
        <v>0.25</v>
      </c>
      <c r="BQ77">
        <v>1.94</v>
      </c>
      <c r="BR77">
        <v>2.1</v>
      </c>
      <c r="BS77">
        <v>1.58</v>
      </c>
      <c r="BT77">
        <v>2.58589</v>
      </c>
      <c r="BU77">
        <v>1.288707</v>
      </c>
      <c r="BV77">
        <v>1.9275009999999999</v>
      </c>
      <c r="BW77">
        <v>1.8660209999999999</v>
      </c>
      <c r="BX77">
        <v>1.5859669999999999</v>
      </c>
      <c r="BY77">
        <v>1.288707</v>
      </c>
      <c r="BZ77">
        <v>1.274961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9.9999999999999995E-7</v>
      </c>
      <c r="CH77">
        <v>0</v>
      </c>
      <c r="CI77">
        <v>0</v>
      </c>
      <c r="CJ77">
        <v>5.1032789999999997</v>
      </c>
      <c r="CK77">
        <v>0.89808299999999996</v>
      </c>
      <c r="CL77">
        <v>1.861354</v>
      </c>
      <c r="CM77">
        <v>3.3726280000000002</v>
      </c>
      <c r="CN77">
        <v>3.4021859999999999</v>
      </c>
      <c r="CO77">
        <v>4.1238619999999999</v>
      </c>
      <c r="CP77">
        <v>3.4338739999999999</v>
      </c>
      <c r="CQ77">
        <v>3.4021859999999999</v>
      </c>
      <c r="CR77">
        <v>0.82049099999999997</v>
      </c>
      <c r="CS77">
        <v>2.6827779999999999</v>
      </c>
      <c r="CT77">
        <v>0.48013099999999997</v>
      </c>
      <c r="CU77">
        <v>1.1980029999999999</v>
      </c>
      <c r="CV77">
        <v>0.92774599999999996</v>
      </c>
      <c r="CW77">
        <v>0.92336700000000005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80.147722999999999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657.72734700000001</v>
      </c>
      <c r="L78">
        <v>420.27104000000003</v>
      </c>
      <c r="M78">
        <v>89.240368000000004</v>
      </c>
      <c r="N78">
        <v>114.437662</v>
      </c>
      <c r="O78">
        <v>59.924458000000001</v>
      </c>
      <c r="P78">
        <v>118.126127</v>
      </c>
      <c r="Q78">
        <v>20.708721000000001</v>
      </c>
      <c r="R78">
        <v>40.079028999999998</v>
      </c>
      <c r="S78">
        <v>25.011120999999999</v>
      </c>
      <c r="T78">
        <v>0.53782399999999997</v>
      </c>
      <c r="U78">
        <v>335.15559000000002</v>
      </c>
      <c r="V78">
        <v>19.808634000000001</v>
      </c>
      <c r="W78">
        <v>32.645916999999997</v>
      </c>
      <c r="X78">
        <v>140.46896799999999</v>
      </c>
      <c r="Y78">
        <v>0</v>
      </c>
      <c r="Z78">
        <v>18.882809000000002</v>
      </c>
      <c r="AA78">
        <v>26.986011000000001</v>
      </c>
      <c r="AB78">
        <v>26.340776000000002</v>
      </c>
      <c r="AC78">
        <v>19.279714999999999</v>
      </c>
      <c r="AD78">
        <v>27.176342999999999</v>
      </c>
      <c r="AE78">
        <v>0</v>
      </c>
      <c r="AF78">
        <v>29.565722000000001</v>
      </c>
      <c r="AG78">
        <v>41.543830999999997</v>
      </c>
      <c r="AH78">
        <v>79.756417999999996</v>
      </c>
      <c r="AI78">
        <v>0</v>
      </c>
      <c r="AJ78">
        <v>0</v>
      </c>
      <c r="AK78">
        <v>52.032550999999998</v>
      </c>
      <c r="AL78">
        <v>64.169126000000006</v>
      </c>
      <c r="AM78">
        <v>10.330254</v>
      </c>
      <c r="AN78">
        <v>0.77138399999999996</v>
      </c>
      <c r="AO78">
        <v>0</v>
      </c>
      <c r="AP78">
        <v>1.8454090000000001</v>
      </c>
      <c r="AQ78">
        <v>57.808396999999999</v>
      </c>
      <c r="AR78">
        <v>34.989293000000004</v>
      </c>
      <c r="AS78">
        <v>29.714392</v>
      </c>
      <c r="AT78">
        <v>10.802194999999999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79.44133699999999</v>
      </c>
      <c r="BA78">
        <f t="shared" si="4"/>
        <v>2685.5787690000006</v>
      </c>
      <c r="BD78">
        <v>6.95</v>
      </c>
      <c r="BE78">
        <v>1.84</v>
      </c>
      <c r="BF78">
        <v>2.88</v>
      </c>
      <c r="BG78">
        <v>1.55</v>
      </c>
      <c r="BH78">
        <v>5.76</v>
      </c>
      <c r="BI78">
        <v>0.76</v>
      </c>
      <c r="BJ78">
        <v>1.79</v>
      </c>
      <c r="BK78">
        <v>1.82</v>
      </c>
      <c r="BL78">
        <v>0.9</v>
      </c>
      <c r="BM78">
        <v>0.16</v>
      </c>
      <c r="BN78">
        <v>3.38</v>
      </c>
      <c r="BO78">
        <v>2</v>
      </c>
      <c r="BP78">
        <v>0.25</v>
      </c>
      <c r="BQ78">
        <v>1.94</v>
      </c>
      <c r="BR78">
        <v>2.1</v>
      </c>
      <c r="BS78">
        <v>1.58</v>
      </c>
      <c r="BT78">
        <v>2.58589</v>
      </c>
      <c r="BU78">
        <v>1.288707</v>
      </c>
      <c r="BV78">
        <v>1.9275009999999999</v>
      </c>
      <c r="BW78">
        <v>1.8660209999999999</v>
      </c>
      <c r="BX78">
        <v>1.5859669999999999</v>
      </c>
      <c r="BY78">
        <v>1.288707</v>
      </c>
      <c r="BZ78">
        <v>1.274961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9.9999999999999995E-7</v>
      </c>
      <c r="CH78">
        <v>0</v>
      </c>
      <c r="CI78">
        <v>0</v>
      </c>
      <c r="CJ78">
        <v>5.1032789999999997</v>
      </c>
      <c r="CK78">
        <v>0.89808299999999996</v>
      </c>
      <c r="CL78">
        <v>1.861354</v>
      </c>
      <c r="CM78">
        <v>3.3726280000000002</v>
      </c>
      <c r="CN78">
        <v>3.4021859999999999</v>
      </c>
      <c r="CO78">
        <v>4.1238619999999999</v>
      </c>
      <c r="CP78">
        <v>3.5701900000000002</v>
      </c>
      <c r="CQ78">
        <v>3.4021859999999999</v>
      </c>
      <c r="CR78">
        <v>0.82049099999999997</v>
      </c>
      <c r="CS78">
        <v>2.6827779999999999</v>
      </c>
      <c r="CT78">
        <v>0.48013099999999997</v>
      </c>
      <c r="CU78">
        <v>0.68572599999999995</v>
      </c>
      <c r="CV78">
        <v>0.63732100000000003</v>
      </c>
      <c r="CW78">
        <v>0.92336700000000005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79.44133699999999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657.72734700000001</v>
      </c>
      <c r="L79">
        <v>420.27104000000003</v>
      </c>
      <c r="M79">
        <v>89.240368000000004</v>
      </c>
      <c r="N79">
        <v>114.437662</v>
      </c>
      <c r="O79">
        <v>59.924458000000001</v>
      </c>
      <c r="P79">
        <v>118.126127</v>
      </c>
      <c r="Q79">
        <v>20.708721000000001</v>
      </c>
      <c r="R79">
        <v>40.079028999999998</v>
      </c>
      <c r="S79">
        <v>25.011120999999999</v>
      </c>
      <c r="T79">
        <v>0.53782399999999997</v>
      </c>
      <c r="U79">
        <v>335.15559000000002</v>
      </c>
      <c r="V79">
        <v>19.808634000000001</v>
      </c>
      <c r="W79">
        <v>32.645916999999997</v>
      </c>
      <c r="X79">
        <v>140.46896799999999</v>
      </c>
      <c r="Y79">
        <v>0</v>
      </c>
      <c r="Z79">
        <v>12.571636</v>
      </c>
      <c r="AA79">
        <v>26.986011000000001</v>
      </c>
      <c r="AB79">
        <v>26.340776000000002</v>
      </c>
      <c r="AC79">
        <v>19.279714999999999</v>
      </c>
      <c r="AD79">
        <v>18.117562</v>
      </c>
      <c r="AE79">
        <v>0</v>
      </c>
      <c r="AF79">
        <v>26.345693000000001</v>
      </c>
      <c r="AG79">
        <v>41.543830999999997</v>
      </c>
      <c r="AH79">
        <v>58.456763000000002</v>
      </c>
      <c r="AI79">
        <v>0</v>
      </c>
      <c r="AJ79">
        <v>0</v>
      </c>
      <c r="AK79">
        <v>52.032550999999998</v>
      </c>
      <c r="AL79">
        <v>23.435680999999999</v>
      </c>
      <c r="AM79">
        <v>10.330254</v>
      </c>
      <c r="AN79">
        <v>0.77138399999999996</v>
      </c>
      <c r="AO79">
        <v>0</v>
      </c>
      <c r="AP79">
        <v>0</v>
      </c>
      <c r="AQ79">
        <v>57.808396999999999</v>
      </c>
      <c r="AR79">
        <v>34.989293000000004</v>
      </c>
      <c r="AS79">
        <v>29.714392</v>
      </c>
      <c r="AT79">
        <v>10.802194999999999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79.035376999999983</v>
      </c>
      <c r="BA79">
        <f t="shared" si="4"/>
        <v>2602.7043170000006</v>
      </c>
      <c r="BD79">
        <v>6.95</v>
      </c>
      <c r="BE79">
        <v>1.84</v>
      </c>
      <c r="BF79">
        <v>2.88</v>
      </c>
      <c r="BG79">
        <v>1.55</v>
      </c>
      <c r="BH79">
        <v>5.76</v>
      </c>
      <c r="BI79">
        <v>0.76</v>
      </c>
      <c r="BJ79">
        <v>1.79</v>
      </c>
      <c r="BK79">
        <v>1.82</v>
      </c>
      <c r="BL79">
        <v>0.87</v>
      </c>
      <c r="BM79">
        <v>0.16</v>
      </c>
      <c r="BN79">
        <v>3.38</v>
      </c>
      <c r="BO79">
        <v>2</v>
      </c>
      <c r="BP79">
        <v>0.25</v>
      </c>
      <c r="BQ79">
        <v>1.94</v>
      </c>
      <c r="BR79">
        <v>2.1</v>
      </c>
      <c r="BS79">
        <v>1.58</v>
      </c>
      <c r="BT79">
        <v>2.58589</v>
      </c>
      <c r="BU79">
        <v>1.288707</v>
      </c>
      <c r="BV79">
        <v>1.9275009999999999</v>
      </c>
      <c r="BW79">
        <v>1.8660209999999999</v>
      </c>
      <c r="BX79">
        <v>1.5859669999999999</v>
      </c>
      <c r="BY79">
        <v>1.288707</v>
      </c>
      <c r="BZ79">
        <v>1.274961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9.9999999999999995E-7</v>
      </c>
      <c r="CH79">
        <v>0</v>
      </c>
      <c r="CI79">
        <v>0</v>
      </c>
      <c r="CJ79">
        <v>5.1032789999999997</v>
      </c>
      <c r="CK79">
        <v>0.89808299999999996</v>
      </c>
      <c r="CL79">
        <v>1.861354</v>
      </c>
      <c r="CM79">
        <v>3.3726280000000002</v>
      </c>
      <c r="CN79">
        <v>3.4021859999999999</v>
      </c>
      <c r="CO79">
        <v>4.1238619999999999</v>
      </c>
      <c r="CP79">
        <v>3.7065070000000002</v>
      </c>
      <c r="CQ79">
        <v>3.4021859999999999</v>
      </c>
      <c r="CR79">
        <v>0.82049099999999997</v>
      </c>
      <c r="CS79">
        <v>2.6827779999999999</v>
      </c>
      <c r="CT79">
        <v>0.48013099999999997</v>
      </c>
      <c r="CU79">
        <v>0.34286299999999997</v>
      </c>
      <c r="CV79">
        <v>0.46790700000000002</v>
      </c>
      <c r="CW79">
        <v>0.92336700000000005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79.035376999999983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657.72734700000001</v>
      </c>
      <c r="L80">
        <v>420.27104000000003</v>
      </c>
      <c r="M80">
        <v>89.240368000000004</v>
      </c>
      <c r="N80">
        <v>114.437662</v>
      </c>
      <c r="O80">
        <v>59.924458000000001</v>
      </c>
      <c r="P80">
        <v>118.126127</v>
      </c>
      <c r="Q80">
        <v>20.708721000000001</v>
      </c>
      <c r="R80">
        <v>40.079028999999998</v>
      </c>
      <c r="S80">
        <v>25.011120999999999</v>
      </c>
      <c r="T80">
        <v>0.53782399999999997</v>
      </c>
      <c r="U80">
        <v>335.15559000000002</v>
      </c>
      <c r="V80">
        <v>19.808634000000001</v>
      </c>
      <c r="W80">
        <v>32.645916999999997</v>
      </c>
      <c r="X80">
        <v>140.46896799999999</v>
      </c>
      <c r="Y80">
        <v>0</v>
      </c>
      <c r="Z80">
        <v>6.29427</v>
      </c>
      <c r="AA80">
        <v>17.071110000000001</v>
      </c>
      <c r="AB80">
        <v>26.340776000000002</v>
      </c>
      <c r="AC80">
        <v>19.279714999999999</v>
      </c>
      <c r="AD80">
        <v>9.0587809999999998</v>
      </c>
      <c r="AE80">
        <v>0</v>
      </c>
      <c r="AF80">
        <v>26.345693000000001</v>
      </c>
      <c r="AG80">
        <v>41.543830999999997</v>
      </c>
      <c r="AH80">
        <v>34.717500000000001</v>
      </c>
      <c r="AI80">
        <v>0</v>
      </c>
      <c r="AJ80">
        <v>0</v>
      </c>
      <c r="AK80">
        <v>52.032550999999998</v>
      </c>
      <c r="AL80">
        <v>12.275833</v>
      </c>
      <c r="AM80">
        <v>10.330254</v>
      </c>
      <c r="AN80">
        <v>0.77138399999999996</v>
      </c>
      <c r="AO80">
        <v>0</v>
      </c>
      <c r="AP80">
        <v>0</v>
      </c>
      <c r="AQ80">
        <v>57.808396999999999</v>
      </c>
      <c r="AR80">
        <v>34.989293000000004</v>
      </c>
      <c r="AS80">
        <v>29.714392</v>
      </c>
      <c r="AT80">
        <v>10.802194999999999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78.63790299999998</v>
      </c>
      <c r="BA80">
        <f t="shared" si="4"/>
        <v>2542.1566840000005</v>
      </c>
      <c r="BD80">
        <v>6.95</v>
      </c>
      <c r="BE80">
        <v>1.84</v>
      </c>
      <c r="BF80">
        <v>2.88</v>
      </c>
      <c r="BG80">
        <v>1.55</v>
      </c>
      <c r="BH80">
        <v>5.76</v>
      </c>
      <c r="BI80">
        <v>0.76</v>
      </c>
      <c r="BJ80">
        <v>1.79</v>
      </c>
      <c r="BK80">
        <v>1.82</v>
      </c>
      <c r="BL80">
        <v>0.87</v>
      </c>
      <c r="BM80">
        <v>0.16</v>
      </c>
      <c r="BN80">
        <v>3.38</v>
      </c>
      <c r="BO80">
        <v>2</v>
      </c>
      <c r="BP80">
        <v>0.25</v>
      </c>
      <c r="BQ80">
        <v>1.94</v>
      </c>
      <c r="BR80">
        <v>2.1</v>
      </c>
      <c r="BS80">
        <v>1.58</v>
      </c>
      <c r="BT80">
        <v>2.58589</v>
      </c>
      <c r="BU80">
        <v>1.288707</v>
      </c>
      <c r="BV80">
        <v>1.9275009999999999</v>
      </c>
      <c r="BW80">
        <v>1.8660209999999999</v>
      </c>
      <c r="BX80">
        <v>1.5859669999999999</v>
      </c>
      <c r="BY80">
        <v>1.288707</v>
      </c>
      <c r="BZ80">
        <v>1.274961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9.9999999999999995E-7</v>
      </c>
      <c r="CH80">
        <v>0</v>
      </c>
      <c r="CI80">
        <v>0</v>
      </c>
      <c r="CJ80">
        <v>5.1032789999999997</v>
      </c>
      <c r="CK80">
        <v>0.89808299999999996</v>
      </c>
      <c r="CL80">
        <v>1.861354</v>
      </c>
      <c r="CM80">
        <v>3.3726280000000002</v>
      </c>
      <c r="CN80">
        <v>3.4021859999999999</v>
      </c>
      <c r="CO80">
        <v>4.1238619999999999</v>
      </c>
      <c r="CP80">
        <v>3.8428239999999998</v>
      </c>
      <c r="CQ80">
        <v>3.4021859999999999</v>
      </c>
      <c r="CR80">
        <v>0.82049099999999997</v>
      </c>
      <c r="CS80">
        <v>2.6827779999999999</v>
      </c>
      <c r="CT80">
        <v>0.48013099999999997</v>
      </c>
      <c r="CU80">
        <v>0</v>
      </c>
      <c r="CV80">
        <v>0.27697899999999998</v>
      </c>
      <c r="CW80">
        <v>0.92336700000000005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78.63790299999998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657.72734700000001</v>
      </c>
      <c r="L81">
        <v>420.27104000000003</v>
      </c>
      <c r="M81">
        <v>89.240368000000004</v>
      </c>
      <c r="N81">
        <v>114.437662</v>
      </c>
      <c r="O81">
        <v>59.924458000000001</v>
      </c>
      <c r="P81">
        <v>118.126127</v>
      </c>
      <c r="Q81">
        <v>20.708721000000001</v>
      </c>
      <c r="R81">
        <v>40.079028999999998</v>
      </c>
      <c r="S81">
        <v>25.011120999999999</v>
      </c>
      <c r="T81">
        <v>0.53782399999999997</v>
      </c>
      <c r="U81">
        <v>335.15559000000002</v>
      </c>
      <c r="V81">
        <v>19.808634000000001</v>
      </c>
      <c r="W81">
        <v>32.645916999999997</v>
      </c>
      <c r="X81">
        <v>140.46896799999999</v>
      </c>
      <c r="Y81">
        <v>0</v>
      </c>
      <c r="Z81">
        <v>6.29427</v>
      </c>
      <c r="AA81">
        <v>13.429273</v>
      </c>
      <c r="AB81">
        <v>13.063745000000001</v>
      </c>
      <c r="AC81">
        <v>9.2502080000000007</v>
      </c>
      <c r="AD81">
        <v>0</v>
      </c>
      <c r="AE81">
        <v>0</v>
      </c>
      <c r="AF81">
        <v>26.345693000000001</v>
      </c>
      <c r="AG81">
        <v>41.543830999999997</v>
      </c>
      <c r="AH81">
        <v>16.889593999999999</v>
      </c>
      <c r="AI81">
        <v>0</v>
      </c>
      <c r="AJ81">
        <v>0</v>
      </c>
      <c r="AK81">
        <v>52.032550999999998</v>
      </c>
      <c r="AL81">
        <v>12.275833</v>
      </c>
      <c r="AM81">
        <v>10.330254</v>
      </c>
      <c r="AN81">
        <v>0.77138399999999996</v>
      </c>
      <c r="AO81">
        <v>0</v>
      </c>
      <c r="AP81">
        <v>2.2144900000000001</v>
      </c>
      <c r="AQ81">
        <v>43.356298000000002</v>
      </c>
      <c r="AR81">
        <v>34.989293000000004</v>
      </c>
      <c r="AS81">
        <v>25.838602000000002</v>
      </c>
      <c r="AT81">
        <v>10.802194999999999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78.631696999999988</v>
      </c>
      <c r="BA81">
        <f t="shared" si="4"/>
        <v>2472.2020170000005</v>
      </c>
      <c r="BD81">
        <v>6.95</v>
      </c>
      <c r="BE81">
        <v>1.84</v>
      </c>
      <c r="BF81">
        <v>2.88</v>
      </c>
      <c r="BG81">
        <v>1.55</v>
      </c>
      <c r="BH81">
        <v>5.76</v>
      </c>
      <c r="BI81">
        <v>0.76</v>
      </c>
      <c r="BJ81">
        <v>1.79</v>
      </c>
      <c r="BK81">
        <v>1.82</v>
      </c>
      <c r="BL81">
        <v>0.87</v>
      </c>
      <c r="BM81">
        <v>0.16</v>
      </c>
      <c r="BN81">
        <v>3.38</v>
      </c>
      <c r="BO81">
        <v>2</v>
      </c>
      <c r="BP81">
        <v>0.25</v>
      </c>
      <c r="BQ81">
        <v>1.94</v>
      </c>
      <c r="BR81">
        <v>2.1</v>
      </c>
      <c r="BS81">
        <v>1.58</v>
      </c>
      <c r="BT81">
        <v>2.58589</v>
      </c>
      <c r="BU81">
        <v>1.288707</v>
      </c>
      <c r="BV81">
        <v>1.9275009999999999</v>
      </c>
      <c r="BW81">
        <v>1.8660209999999999</v>
      </c>
      <c r="BX81">
        <v>1.5859669999999999</v>
      </c>
      <c r="BY81">
        <v>1.288707</v>
      </c>
      <c r="BZ81">
        <v>1.274961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9.9999999999999995E-7</v>
      </c>
      <c r="CH81">
        <v>0</v>
      </c>
      <c r="CI81">
        <v>0</v>
      </c>
      <c r="CJ81">
        <v>5.1032789999999997</v>
      </c>
      <c r="CK81">
        <v>0.89808299999999996</v>
      </c>
      <c r="CL81">
        <v>1.861354</v>
      </c>
      <c r="CM81">
        <v>3.3726280000000002</v>
      </c>
      <c r="CN81">
        <v>3.4021859999999999</v>
      </c>
      <c r="CO81">
        <v>4.1238619999999999</v>
      </c>
      <c r="CP81">
        <v>3.9791409999999998</v>
      </c>
      <c r="CQ81">
        <v>3.4021859999999999</v>
      </c>
      <c r="CR81">
        <v>0.82049099999999997</v>
      </c>
      <c r="CS81">
        <v>2.6827779999999999</v>
      </c>
      <c r="CT81">
        <v>0.48013099999999997</v>
      </c>
      <c r="CU81">
        <v>0</v>
      </c>
      <c r="CV81">
        <v>0.13445599999999999</v>
      </c>
      <c r="CW81">
        <v>0.92336700000000005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78.631696999999988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657.72734700000001</v>
      </c>
      <c r="L82">
        <v>420.27104000000003</v>
      </c>
      <c r="M82">
        <v>89.240368000000004</v>
      </c>
      <c r="N82">
        <v>114.437662</v>
      </c>
      <c r="O82">
        <v>59.924458000000001</v>
      </c>
      <c r="P82">
        <v>118.126127</v>
      </c>
      <c r="Q82">
        <v>20.708721000000001</v>
      </c>
      <c r="R82">
        <v>40.079028999999998</v>
      </c>
      <c r="S82">
        <v>25.011120999999999</v>
      </c>
      <c r="T82">
        <v>0.53782399999999997</v>
      </c>
      <c r="U82">
        <v>335.15559000000002</v>
      </c>
      <c r="V82">
        <v>19.808634000000001</v>
      </c>
      <c r="W82">
        <v>32.645916999999997</v>
      </c>
      <c r="X82">
        <v>140.46896799999999</v>
      </c>
      <c r="Y82">
        <v>0</v>
      </c>
      <c r="Z82">
        <v>6.29427</v>
      </c>
      <c r="AA82">
        <v>3.6418370000000002</v>
      </c>
      <c r="AB82">
        <v>0</v>
      </c>
      <c r="AC82">
        <v>0</v>
      </c>
      <c r="AD82">
        <v>0</v>
      </c>
      <c r="AE82">
        <v>0</v>
      </c>
      <c r="AF82">
        <v>26.345693000000001</v>
      </c>
      <c r="AG82">
        <v>41.543830999999997</v>
      </c>
      <c r="AH82">
        <v>0</v>
      </c>
      <c r="AI82">
        <v>0</v>
      </c>
      <c r="AJ82">
        <v>0</v>
      </c>
      <c r="AK82">
        <v>52.032550999999998</v>
      </c>
      <c r="AL82">
        <v>12.275833</v>
      </c>
      <c r="AM82">
        <v>10.330254</v>
      </c>
      <c r="AN82">
        <v>0.77138399999999996</v>
      </c>
      <c r="AO82">
        <v>0</v>
      </c>
      <c r="AP82">
        <v>2.2144900000000001</v>
      </c>
      <c r="AQ82">
        <v>28.904198000000001</v>
      </c>
      <c r="AR82">
        <v>34.989293000000004</v>
      </c>
      <c r="AS82">
        <v>25.838602000000002</v>
      </c>
      <c r="AT82">
        <v>10.802194999999999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78.600285999999983</v>
      </c>
      <c r="BA82">
        <f t="shared" si="4"/>
        <v>2408.7275230000005</v>
      </c>
      <c r="BD82">
        <v>6.95</v>
      </c>
      <c r="BE82">
        <v>1.84</v>
      </c>
      <c r="BF82">
        <v>2.88</v>
      </c>
      <c r="BG82">
        <v>1.55</v>
      </c>
      <c r="BH82">
        <v>5.76</v>
      </c>
      <c r="BI82">
        <v>0.76</v>
      </c>
      <c r="BJ82">
        <v>1.79</v>
      </c>
      <c r="BK82">
        <v>1.82</v>
      </c>
      <c r="BL82">
        <v>0.87</v>
      </c>
      <c r="BM82">
        <v>0.16</v>
      </c>
      <c r="BN82">
        <v>3.38</v>
      </c>
      <c r="BO82">
        <v>2</v>
      </c>
      <c r="BP82">
        <v>0.25</v>
      </c>
      <c r="BQ82">
        <v>1.94</v>
      </c>
      <c r="BR82">
        <v>2.1</v>
      </c>
      <c r="BS82">
        <v>1.58</v>
      </c>
      <c r="BT82">
        <v>2.58589</v>
      </c>
      <c r="BU82">
        <v>1.288707</v>
      </c>
      <c r="BV82">
        <v>1.9275009999999999</v>
      </c>
      <c r="BW82">
        <v>1.8660209999999999</v>
      </c>
      <c r="BX82">
        <v>1.5859669999999999</v>
      </c>
      <c r="BY82">
        <v>1.288707</v>
      </c>
      <c r="BZ82">
        <v>1.274961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9.9999999999999995E-7</v>
      </c>
      <c r="CH82">
        <v>0</v>
      </c>
      <c r="CI82">
        <v>0</v>
      </c>
      <c r="CJ82">
        <v>5.1032789999999997</v>
      </c>
      <c r="CK82">
        <v>0.89808299999999996</v>
      </c>
      <c r="CL82">
        <v>1.861354</v>
      </c>
      <c r="CM82">
        <v>3.3726280000000002</v>
      </c>
      <c r="CN82">
        <v>3.4021859999999999</v>
      </c>
      <c r="CO82">
        <v>4.1238619999999999</v>
      </c>
      <c r="CP82">
        <v>4.0821860000000001</v>
      </c>
      <c r="CQ82">
        <v>3.4021859999999999</v>
      </c>
      <c r="CR82">
        <v>0.82049099999999997</v>
      </c>
      <c r="CS82">
        <v>2.6827779999999999</v>
      </c>
      <c r="CT82">
        <v>0.48013099999999997</v>
      </c>
      <c r="CU82">
        <v>0</v>
      </c>
      <c r="CV82">
        <v>0</v>
      </c>
      <c r="CW82">
        <v>0.92336700000000005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78.600285999999983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657.72734700000001</v>
      </c>
      <c r="L83">
        <v>420.27104000000003</v>
      </c>
      <c r="M83">
        <v>89.240368000000004</v>
      </c>
      <c r="N83">
        <v>114.437662</v>
      </c>
      <c r="O83">
        <v>59.924458000000001</v>
      </c>
      <c r="P83">
        <v>118.126127</v>
      </c>
      <c r="Q83">
        <v>20.708721000000001</v>
      </c>
      <c r="R83">
        <v>40.079028999999998</v>
      </c>
      <c r="S83">
        <v>25.011120999999999</v>
      </c>
      <c r="T83">
        <v>0.53782399999999997</v>
      </c>
      <c r="U83">
        <v>335.15559000000002</v>
      </c>
      <c r="V83">
        <v>19.808634000000001</v>
      </c>
      <c r="W83">
        <v>32.645916999999997</v>
      </c>
      <c r="X83">
        <v>140.46896799999999</v>
      </c>
      <c r="Y83">
        <v>0</v>
      </c>
      <c r="Z83">
        <v>6.29427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26.345693000000001</v>
      </c>
      <c r="AG83">
        <v>41.543830999999997</v>
      </c>
      <c r="AH83">
        <v>0</v>
      </c>
      <c r="AI83">
        <v>0</v>
      </c>
      <c r="AJ83">
        <v>0</v>
      </c>
      <c r="AK83">
        <v>52.032550999999998</v>
      </c>
      <c r="AL83">
        <v>12.275833</v>
      </c>
      <c r="AM83">
        <v>10.330254</v>
      </c>
      <c r="AN83">
        <v>0.77138399999999996</v>
      </c>
      <c r="AO83">
        <v>0</v>
      </c>
      <c r="AP83">
        <v>2.2144900000000001</v>
      </c>
      <c r="AQ83">
        <v>14.452099</v>
      </c>
      <c r="AR83">
        <v>34.989293000000004</v>
      </c>
      <c r="AS83">
        <v>25.838602000000002</v>
      </c>
      <c r="AT83">
        <v>10.802194999999999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78.607602999999983</v>
      </c>
      <c r="BA83">
        <f t="shared" si="4"/>
        <v>2390.6409040000003</v>
      </c>
      <c r="BD83">
        <v>6.95</v>
      </c>
      <c r="BE83">
        <v>1.84</v>
      </c>
      <c r="BF83">
        <v>2.88</v>
      </c>
      <c r="BG83">
        <v>1.55</v>
      </c>
      <c r="BH83">
        <v>5.76</v>
      </c>
      <c r="BI83">
        <v>0.76</v>
      </c>
      <c r="BJ83">
        <v>1.79</v>
      </c>
      <c r="BK83">
        <v>1.82</v>
      </c>
      <c r="BL83">
        <v>0.87</v>
      </c>
      <c r="BM83">
        <v>0.16</v>
      </c>
      <c r="BN83">
        <v>3.38</v>
      </c>
      <c r="BO83">
        <v>2</v>
      </c>
      <c r="BP83">
        <v>0.25</v>
      </c>
      <c r="BQ83">
        <v>1.94</v>
      </c>
      <c r="BR83">
        <v>2.1</v>
      </c>
      <c r="BS83">
        <v>1.58</v>
      </c>
      <c r="BT83">
        <v>2.58589</v>
      </c>
      <c r="BU83">
        <v>1.288707</v>
      </c>
      <c r="BV83">
        <v>1.9275009999999999</v>
      </c>
      <c r="BW83">
        <v>1.8660209999999999</v>
      </c>
      <c r="BX83">
        <v>1.5859669999999999</v>
      </c>
      <c r="BY83">
        <v>1.288707</v>
      </c>
      <c r="BZ83">
        <v>1.274961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9.9999999999999995E-7</v>
      </c>
      <c r="CH83">
        <v>0</v>
      </c>
      <c r="CI83">
        <v>0</v>
      </c>
      <c r="CJ83">
        <v>5.1032789999999997</v>
      </c>
      <c r="CK83">
        <v>0.89808299999999996</v>
      </c>
      <c r="CL83">
        <v>1.861354</v>
      </c>
      <c r="CM83">
        <v>3.3726280000000002</v>
      </c>
      <c r="CN83">
        <v>3.4021859999999999</v>
      </c>
      <c r="CO83">
        <v>4.1238619999999999</v>
      </c>
      <c r="CP83">
        <v>4.0895029999999997</v>
      </c>
      <c r="CQ83">
        <v>3.4021859999999999</v>
      </c>
      <c r="CR83">
        <v>0.82049099999999997</v>
      </c>
      <c r="CS83">
        <v>2.6827779999999999</v>
      </c>
      <c r="CT83">
        <v>0.48013099999999997</v>
      </c>
      <c r="CU83">
        <v>0</v>
      </c>
      <c r="CV83">
        <v>0</v>
      </c>
      <c r="CW83">
        <v>0.92336700000000005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78.607602999999983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657.72734700000001</v>
      </c>
      <c r="L84">
        <v>420.27104000000003</v>
      </c>
      <c r="M84">
        <v>89.240368000000004</v>
      </c>
      <c r="N84">
        <v>114.437662</v>
      </c>
      <c r="O84">
        <v>59.924458000000001</v>
      </c>
      <c r="P84">
        <v>118.126127</v>
      </c>
      <c r="Q84">
        <v>20.708721000000001</v>
      </c>
      <c r="R84">
        <v>40.079028999999998</v>
      </c>
      <c r="S84">
        <v>25.011120999999999</v>
      </c>
      <c r="T84">
        <v>0.53782399999999997</v>
      </c>
      <c r="U84">
        <v>335.15559000000002</v>
      </c>
      <c r="V84">
        <v>19.808634000000001</v>
      </c>
      <c r="W84">
        <v>32.645916999999997</v>
      </c>
      <c r="X84">
        <v>140.46896799999999</v>
      </c>
      <c r="Y84">
        <v>0</v>
      </c>
      <c r="Z84">
        <v>6.29427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26.345693000000001</v>
      </c>
      <c r="AG84">
        <v>41.543830999999997</v>
      </c>
      <c r="AH84">
        <v>0</v>
      </c>
      <c r="AI84">
        <v>0</v>
      </c>
      <c r="AJ84">
        <v>0</v>
      </c>
      <c r="AK84">
        <v>52.032550999999998</v>
      </c>
      <c r="AL84">
        <v>12.275833</v>
      </c>
      <c r="AM84">
        <v>10.330254</v>
      </c>
      <c r="AN84">
        <v>0.77138399999999996</v>
      </c>
      <c r="AO84">
        <v>0</v>
      </c>
      <c r="AP84">
        <v>1.8454090000000001</v>
      </c>
      <c r="AQ84">
        <v>0</v>
      </c>
      <c r="AR84">
        <v>34.989293000000004</v>
      </c>
      <c r="AS84">
        <v>25.838602000000002</v>
      </c>
      <c r="AT84">
        <v>10.802194999999999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78.607602999999983</v>
      </c>
      <c r="BA84">
        <f t="shared" si="4"/>
        <v>2375.8197240000004</v>
      </c>
      <c r="BD84">
        <v>6.95</v>
      </c>
      <c r="BE84">
        <v>1.84</v>
      </c>
      <c r="BF84">
        <v>2.88</v>
      </c>
      <c r="BG84">
        <v>1.55</v>
      </c>
      <c r="BH84">
        <v>5.76</v>
      </c>
      <c r="BI84">
        <v>0.76</v>
      </c>
      <c r="BJ84">
        <v>1.79</v>
      </c>
      <c r="BK84">
        <v>1.82</v>
      </c>
      <c r="BL84">
        <v>0.87</v>
      </c>
      <c r="BM84">
        <v>0.16</v>
      </c>
      <c r="BN84">
        <v>3.38</v>
      </c>
      <c r="BO84">
        <v>2</v>
      </c>
      <c r="BP84">
        <v>0.25</v>
      </c>
      <c r="BQ84">
        <v>1.94</v>
      </c>
      <c r="BR84">
        <v>2.1</v>
      </c>
      <c r="BS84">
        <v>1.58</v>
      </c>
      <c r="BT84">
        <v>2.58589</v>
      </c>
      <c r="BU84">
        <v>1.288707</v>
      </c>
      <c r="BV84">
        <v>1.9275009999999999</v>
      </c>
      <c r="BW84">
        <v>1.8660209999999999</v>
      </c>
      <c r="BX84">
        <v>1.5859669999999999</v>
      </c>
      <c r="BY84">
        <v>1.288707</v>
      </c>
      <c r="BZ84">
        <v>1.274961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9.9999999999999995E-7</v>
      </c>
      <c r="CH84">
        <v>0</v>
      </c>
      <c r="CI84">
        <v>0</v>
      </c>
      <c r="CJ84">
        <v>5.1032789999999997</v>
      </c>
      <c r="CK84">
        <v>0.89808299999999996</v>
      </c>
      <c r="CL84">
        <v>1.861354</v>
      </c>
      <c r="CM84">
        <v>3.3726280000000002</v>
      </c>
      <c r="CN84">
        <v>3.4021859999999999</v>
      </c>
      <c r="CO84">
        <v>4.1238619999999999</v>
      </c>
      <c r="CP84">
        <v>4.0895029999999997</v>
      </c>
      <c r="CQ84">
        <v>3.4021859999999999</v>
      </c>
      <c r="CR84">
        <v>0.82049099999999997</v>
      </c>
      <c r="CS84">
        <v>2.6827779999999999</v>
      </c>
      <c r="CT84">
        <v>0.48013099999999997</v>
      </c>
      <c r="CU84">
        <v>0</v>
      </c>
      <c r="CV84">
        <v>0</v>
      </c>
      <c r="CW84">
        <v>0.92336700000000005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78.607602999999983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657.72734700000001</v>
      </c>
      <c r="L85">
        <v>420.27104000000003</v>
      </c>
      <c r="M85">
        <v>89.240368000000004</v>
      </c>
      <c r="N85">
        <v>114.437662</v>
      </c>
      <c r="O85">
        <v>59.924458000000001</v>
      </c>
      <c r="P85">
        <v>118.126127</v>
      </c>
      <c r="Q85">
        <v>20.708721000000001</v>
      </c>
      <c r="R85">
        <v>40.079028999999998</v>
      </c>
      <c r="S85">
        <v>25.011120999999999</v>
      </c>
      <c r="T85">
        <v>0.53782399999999997</v>
      </c>
      <c r="U85">
        <v>335.15559000000002</v>
      </c>
      <c r="V85">
        <v>19.808634000000001</v>
      </c>
      <c r="W85">
        <v>32.645916999999997</v>
      </c>
      <c r="X85">
        <v>140.46896799999999</v>
      </c>
      <c r="Y85">
        <v>0</v>
      </c>
      <c r="Z85">
        <v>6.29427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26.345693000000001</v>
      </c>
      <c r="AG85">
        <v>41.543830999999997</v>
      </c>
      <c r="AH85">
        <v>0</v>
      </c>
      <c r="AI85">
        <v>0</v>
      </c>
      <c r="AJ85">
        <v>0</v>
      </c>
      <c r="AK85">
        <v>52.032550999999998</v>
      </c>
      <c r="AL85">
        <v>12.275833</v>
      </c>
      <c r="AM85">
        <v>10.330254</v>
      </c>
      <c r="AN85">
        <v>0.77138399999999996</v>
      </c>
      <c r="AO85">
        <v>0</v>
      </c>
      <c r="AP85">
        <v>1.8454090000000001</v>
      </c>
      <c r="AQ85">
        <v>0</v>
      </c>
      <c r="AR85">
        <v>34.989293000000004</v>
      </c>
      <c r="AS85">
        <v>29.714392</v>
      </c>
      <c r="AT85">
        <v>10.802194999999999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78.180485999999988</v>
      </c>
      <c r="BA85">
        <f t="shared" si="4"/>
        <v>2379.2683970000007</v>
      </c>
      <c r="BD85">
        <v>6.95</v>
      </c>
      <c r="BE85">
        <v>1.84</v>
      </c>
      <c r="BF85">
        <v>2.88</v>
      </c>
      <c r="BG85">
        <v>1.55</v>
      </c>
      <c r="BH85">
        <v>5.76</v>
      </c>
      <c r="BI85">
        <v>0.76</v>
      </c>
      <c r="BJ85">
        <v>1.79</v>
      </c>
      <c r="BK85">
        <v>1.82</v>
      </c>
      <c r="BL85">
        <v>0.87</v>
      </c>
      <c r="BM85">
        <v>0.16</v>
      </c>
      <c r="BN85">
        <v>3.38</v>
      </c>
      <c r="BO85">
        <v>2</v>
      </c>
      <c r="BP85">
        <v>0.25</v>
      </c>
      <c r="BQ85">
        <v>1.94</v>
      </c>
      <c r="BR85">
        <v>2.1</v>
      </c>
      <c r="BS85">
        <v>1.58</v>
      </c>
      <c r="BT85">
        <v>2.58589</v>
      </c>
      <c r="BU85">
        <v>1.288707</v>
      </c>
      <c r="BV85">
        <v>1.9275009999999999</v>
      </c>
      <c r="BW85">
        <v>1.8660209999999999</v>
      </c>
      <c r="BX85">
        <v>1.5859669999999999</v>
      </c>
      <c r="BY85">
        <v>1.288707</v>
      </c>
      <c r="BZ85">
        <v>1.274961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9.9999999999999995E-7</v>
      </c>
      <c r="CH85">
        <v>0</v>
      </c>
      <c r="CI85">
        <v>0</v>
      </c>
      <c r="CJ85">
        <v>5.1032789999999997</v>
      </c>
      <c r="CK85">
        <v>0.89808299999999996</v>
      </c>
      <c r="CL85">
        <v>1.861354</v>
      </c>
      <c r="CM85">
        <v>3.3726280000000002</v>
      </c>
      <c r="CN85">
        <v>3.4021859999999999</v>
      </c>
      <c r="CO85">
        <v>4.1238619999999999</v>
      </c>
      <c r="CP85">
        <v>4.0895029999999997</v>
      </c>
      <c r="CQ85">
        <v>3.4021859999999999</v>
      </c>
      <c r="CR85">
        <v>0.82049099999999997</v>
      </c>
      <c r="CS85">
        <v>2.6827779999999999</v>
      </c>
      <c r="CT85">
        <v>5.3013999999999999E-2</v>
      </c>
      <c r="CU85">
        <v>0</v>
      </c>
      <c r="CV85">
        <v>0</v>
      </c>
      <c r="CW85">
        <v>0.92336700000000005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78.180485999999988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657.72734700000001</v>
      </c>
      <c r="L86">
        <v>420.27104000000003</v>
      </c>
      <c r="M86">
        <v>89.240368000000004</v>
      </c>
      <c r="N86">
        <v>114.437662</v>
      </c>
      <c r="O86">
        <v>59.924458000000001</v>
      </c>
      <c r="P86">
        <v>118.126127</v>
      </c>
      <c r="Q86">
        <v>20.708721000000001</v>
      </c>
      <c r="R86">
        <v>40.079028999999998</v>
      </c>
      <c r="S86">
        <v>25.011120999999999</v>
      </c>
      <c r="T86">
        <v>0.53782399999999997</v>
      </c>
      <c r="U86">
        <v>335.15559000000002</v>
      </c>
      <c r="V86">
        <v>19.808634000000001</v>
      </c>
      <c r="W86">
        <v>32.645916999999997</v>
      </c>
      <c r="X86">
        <v>140.46896799999999</v>
      </c>
      <c r="Y86">
        <v>0</v>
      </c>
      <c r="Z86">
        <v>6.29427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26.345693000000001</v>
      </c>
      <c r="AG86">
        <v>41.543830999999997</v>
      </c>
      <c r="AH86">
        <v>0</v>
      </c>
      <c r="AI86">
        <v>0</v>
      </c>
      <c r="AJ86">
        <v>0</v>
      </c>
      <c r="AK86">
        <v>52.032550999999998</v>
      </c>
      <c r="AL86">
        <v>12.275833</v>
      </c>
      <c r="AM86">
        <v>10.330254</v>
      </c>
      <c r="AN86">
        <v>0.77138399999999996</v>
      </c>
      <c r="AO86">
        <v>0</v>
      </c>
      <c r="AP86">
        <v>1.8454090000000001</v>
      </c>
      <c r="AQ86">
        <v>0</v>
      </c>
      <c r="AR86">
        <v>34.989293000000004</v>
      </c>
      <c r="AS86">
        <v>29.714392</v>
      </c>
      <c r="AT86">
        <v>10.802194999999999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78.05747199999999</v>
      </c>
      <c r="BA86">
        <f t="shared" si="4"/>
        <v>2379.1453830000005</v>
      </c>
      <c r="BD86">
        <v>6.95</v>
      </c>
      <c r="BE86">
        <v>1.84</v>
      </c>
      <c r="BF86">
        <v>2.88</v>
      </c>
      <c r="BG86">
        <v>1.55</v>
      </c>
      <c r="BH86">
        <v>5.76</v>
      </c>
      <c r="BI86">
        <v>0.76</v>
      </c>
      <c r="BJ86">
        <v>1.72</v>
      </c>
      <c r="BK86">
        <v>1.82</v>
      </c>
      <c r="BL86">
        <v>0.87</v>
      </c>
      <c r="BM86">
        <v>0.16</v>
      </c>
      <c r="BN86">
        <v>3.38</v>
      </c>
      <c r="BO86">
        <v>2</v>
      </c>
      <c r="BP86">
        <v>0.25</v>
      </c>
      <c r="BQ86">
        <v>1.94</v>
      </c>
      <c r="BR86">
        <v>2.1</v>
      </c>
      <c r="BS86">
        <v>1.58</v>
      </c>
      <c r="BT86">
        <v>2.58589</v>
      </c>
      <c r="BU86">
        <v>1.288707</v>
      </c>
      <c r="BV86">
        <v>1.9275009999999999</v>
      </c>
      <c r="BW86">
        <v>1.8660209999999999</v>
      </c>
      <c r="BX86">
        <v>1.5859669999999999</v>
      </c>
      <c r="BY86">
        <v>1.288707</v>
      </c>
      <c r="BZ86">
        <v>1.274961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9.9999999999999995E-7</v>
      </c>
      <c r="CH86">
        <v>0</v>
      </c>
      <c r="CI86">
        <v>0</v>
      </c>
      <c r="CJ86">
        <v>5.1032789999999997</v>
      </c>
      <c r="CK86">
        <v>0.89808299999999996</v>
      </c>
      <c r="CL86">
        <v>1.861354</v>
      </c>
      <c r="CM86">
        <v>3.3726280000000002</v>
      </c>
      <c r="CN86">
        <v>3.4021859999999999</v>
      </c>
      <c r="CO86">
        <v>4.1238619999999999</v>
      </c>
      <c r="CP86">
        <v>4.0895029999999997</v>
      </c>
      <c r="CQ86">
        <v>3.4021859999999999</v>
      </c>
      <c r="CR86">
        <v>0.82049099999999997</v>
      </c>
      <c r="CS86">
        <v>2.6827779999999999</v>
      </c>
      <c r="CT86">
        <v>0</v>
      </c>
      <c r="CU86">
        <v>0</v>
      </c>
      <c r="CV86">
        <v>0</v>
      </c>
      <c r="CW86">
        <v>0.92336700000000005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78.05747199999999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657.72734700000001</v>
      </c>
      <c r="L87">
        <v>420.27104000000003</v>
      </c>
      <c r="M87">
        <v>89.240368000000004</v>
      </c>
      <c r="N87">
        <v>114.437662</v>
      </c>
      <c r="O87">
        <v>59.924458000000001</v>
      </c>
      <c r="P87">
        <v>118.126127</v>
      </c>
      <c r="Q87">
        <v>20.708721000000001</v>
      </c>
      <c r="R87">
        <v>40.079028999999998</v>
      </c>
      <c r="S87">
        <v>25.011120999999999</v>
      </c>
      <c r="T87">
        <v>0.53782399999999997</v>
      </c>
      <c r="U87">
        <v>335.15559000000002</v>
      </c>
      <c r="V87">
        <v>19.808634000000001</v>
      </c>
      <c r="W87">
        <v>32.645916999999997</v>
      </c>
      <c r="X87">
        <v>140.46896799999999</v>
      </c>
      <c r="Y87">
        <v>0</v>
      </c>
      <c r="Z87">
        <v>6.29427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26.345693000000001</v>
      </c>
      <c r="AG87">
        <v>41.543830999999997</v>
      </c>
      <c r="AH87">
        <v>0</v>
      </c>
      <c r="AI87">
        <v>0</v>
      </c>
      <c r="AJ87">
        <v>0</v>
      </c>
      <c r="AK87">
        <v>52.032550999999998</v>
      </c>
      <c r="AL87">
        <v>12.275833</v>
      </c>
      <c r="AM87">
        <v>10.330254</v>
      </c>
      <c r="AN87">
        <v>0.77138399999999996</v>
      </c>
      <c r="AO87">
        <v>0</v>
      </c>
      <c r="AP87">
        <v>0</v>
      </c>
      <c r="AQ87">
        <v>0</v>
      </c>
      <c r="AR87">
        <v>34.989293000000004</v>
      </c>
      <c r="AS87">
        <v>29.714392</v>
      </c>
      <c r="AT87">
        <v>10.802194999999999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78.05747199999999</v>
      </c>
      <c r="BA87">
        <f t="shared" si="4"/>
        <v>2377.2999740000005</v>
      </c>
      <c r="BD87">
        <v>6.95</v>
      </c>
      <c r="BE87">
        <v>1.84</v>
      </c>
      <c r="BF87">
        <v>2.88</v>
      </c>
      <c r="BG87">
        <v>1.55</v>
      </c>
      <c r="BH87">
        <v>5.76</v>
      </c>
      <c r="BI87">
        <v>0.76</v>
      </c>
      <c r="BJ87">
        <v>1.72</v>
      </c>
      <c r="BK87">
        <v>1.82</v>
      </c>
      <c r="BL87">
        <v>0.87</v>
      </c>
      <c r="BM87">
        <v>0.16</v>
      </c>
      <c r="BN87">
        <v>3.38</v>
      </c>
      <c r="BO87">
        <v>2</v>
      </c>
      <c r="BP87">
        <v>0.25</v>
      </c>
      <c r="BQ87">
        <v>1.94</v>
      </c>
      <c r="BR87">
        <v>2.1</v>
      </c>
      <c r="BS87">
        <v>1.58</v>
      </c>
      <c r="BT87">
        <v>2.58589</v>
      </c>
      <c r="BU87">
        <v>1.288707</v>
      </c>
      <c r="BV87">
        <v>1.9275009999999999</v>
      </c>
      <c r="BW87">
        <v>1.8660209999999999</v>
      </c>
      <c r="BX87">
        <v>1.5859669999999999</v>
      </c>
      <c r="BY87">
        <v>1.288707</v>
      </c>
      <c r="BZ87">
        <v>1.274961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9.9999999999999995E-7</v>
      </c>
      <c r="CH87">
        <v>0</v>
      </c>
      <c r="CI87">
        <v>0</v>
      </c>
      <c r="CJ87">
        <v>5.1032789999999997</v>
      </c>
      <c r="CK87">
        <v>0.89808299999999996</v>
      </c>
      <c r="CL87">
        <v>1.861354</v>
      </c>
      <c r="CM87">
        <v>3.3726280000000002</v>
      </c>
      <c r="CN87">
        <v>3.4021859999999999</v>
      </c>
      <c r="CO87">
        <v>4.1238619999999999</v>
      </c>
      <c r="CP87">
        <v>4.0895029999999997</v>
      </c>
      <c r="CQ87">
        <v>3.4021859999999999</v>
      </c>
      <c r="CR87">
        <v>0.82049099999999997</v>
      </c>
      <c r="CS87">
        <v>2.6827779999999999</v>
      </c>
      <c r="CT87">
        <v>0</v>
      </c>
      <c r="CU87">
        <v>0</v>
      </c>
      <c r="CV87">
        <v>0</v>
      </c>
      <c r="CW87">
        <v>0.92336700000000005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78.05747199999999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657.72734700000001</v>
      </c>
      <c r="L88">
        <v>420.27104000000003</v>
      </c>
      <c r="M88">
        <v>89.240368000000004</v>
      </c>
      <c r="N88">
        <v>114.437662</v>
      </c>
      <c r="O88">
        <v>59.924458000000001</v>
      </c>
      <c r="P88">
        <v>118.126127</v>
      </c>
      <c r="Q88">
        <v>20.708721000000001</v>
      </c>
      <c r="R88">
        <v>40.079028999999998</v>
      </c>
      <c r="S88">
        <v>25.011120999999999</v>
      </c>
      <c r="T88">
        <v>0.53782399999999997</v>
      </c>
      <c r="U88">
        <v>335.15559000000002</v>
      </c>
      <c r="V88">
        <v>19.808634000000001</v>
      </c>
      <c r="W88">
        <v>32.645916999999997</v>
      </c>
      <c r="X88">
        <v>140.46896799999999</v>
      </c>
      <c r="Y88">
        <v>0</v>
      </c>
      <c r="Z88">
        <v>6.29427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26.345693000000001</v>
      </c>
      <c r="AG88">
        <v>41.543830999999997</v>
      </c>
      <c r="AH88">
        <v>0</v>
      </c>
      <c r="AI88">
        <v>0</v>
      </c>
      <c r="AJ88">
        <v>0</v>
      </c>
      <c r="AK88">
        <v>52.032550999999998</v>
      </c>
      <c r="AL88">
        <v>12.275833</v>
      </c>
      <c r="AM88">
        <v>10.330254</v>
      </c>
      <c r="AN88">
        <v>0.77138399999999996</v>
      </c>
      <c r="AO88">
        <v>0</v>
      </c>
      <c r="AP88">
        <v>0</v>
      </c>
      <c r="AQ88">
        <v>0</v>
      </c>
      <c r="AR88">
        <v>34.989293000000004</v>
      </c>
      <c r="AS88">
        <v>29.714392</v>
      </c>
      <c r="AT88">
        <v>10.802194999999999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78.05747199999999</v>
      </c>
      <c r="BA88">
        <f t="shared" si="4"/>
        <v>2377.2999740000005</v>
      </c>
      <c r="BD88">
        <v>6.95</v>
      </c>
      <c r="BE88">
        <v>1.84</v>
      </c>
      <c r="BF88">
        <v>2.88</v>
      </c>
      <c r="BG88">
        <v>1.55</v>
      </c>
      <c r="BH88">
        <v>5.76</v>
      </c>
      <c r="BI88">
        <v>0.76</v>
      </c>
      <c r="BJ88">
        <v>1.72</v>
      </c>
      <c r="BK88">
        <v>1.82</v>
      </c>
      <c r="BL88">
        <v>0.87</v>
      </c>
      <c r="BM88">
        <v>0.16</v>
      </c>
      <c r="BN88">
        <v>3.38</v>
      </c>
      <c r="BO88">
        <v>2</v>
      </c>
      <c r="BP88">
        <v>0.25</v>
      </c>
      <c r="BQ88">
        <v>1.94</v>
      </c>
      <c r="BR88">
        <v>2.1</v>
      </c>
      <c r="BS88">
        <v>1.58</v>
      </c>
      <c r="BT88">
        <v>2.58589</v>
      </c>
      <c r="BU88">
        <v>1.288707</v>
      </c>
      <c r="BV88">
        <v>1.9275009999999999</v>
      </c>
      <c r="BW88">
        <v>1.8660209999999999</v>
      </c>
      <c r="BX88">
        <v>1.5859669999999999</v>
      </c>
      <c r="BY88">
        <v>1.288707</v>
      </c>
      <c r="BZ88">
        <v>1.274961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9.9999999999999995E-7</v>
      </c>
      <c r="CH88">
        <v>0</v>
      </c>
      <c r="CI88">
        <v>0</v>
      </c>
      <c r="CJ88">
        <v>5.1032789999999997</v>
      </c>
      <c r="CK88">
        <v>0.89808299999999996</v>
      </c>
      <c r="CL88">
        <v>1.861354</v>
      </c>
      <c r="CM88">
        <v>3.3726280000000002</v>
      </c>
      <c r="CN88">
        <v>3.4021859999999999</v>
      </c>
      <c r="CO88">
        <v>4.1238619999999999</v>
      </c>
      <c r="CP88">
        <v>4.0895029999999997</v>
      </c>
      <c r="CQ88">
        <v>3.4021859999999999</v>
      </c>
      <c r="CR88">
        <v>0.82049099999999997</v>
      </c>
      <c r="CS88">
        <v>2.6827779999999999</v>
      </c>
      <c r="CT88">
        <v>0</v>
      </c>
      <c r="CU88">
        <v>0</v>
      </c>
      <c r="CV88">
        <v>0</v>
      </c>
      <c r="CW88">
        <v>0.92336700000000005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78.05747199999999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657.72734700000001</v>
      </c>
      <c r="L89">
        <v>420.27104000000003</v>
      </c>
      <c r="M89">
        <v>89.240368000000004</v>
      </c>
      <c r="N89">
        <v>114.437662</v>
      </c>
      <c r="O89">
        <v>59.924458000000001</v>
      </c>
      <c r="P89">
        <v>118.126127</v>
      </c>
      <c r="Q89">
        <v>20.708721000000001</v>
      </c>
      <c r="R89">
        <v>40.079028999999998</v>
      </c>
      <c r="S89">
        <v>25.011120999999999</v>
      </c>
      <c r="T89">
        <v>0.53782399999999997</v>
      </c>
      <c r="U89">
        <v>335.15559000000002</v>
      </c>
      <c r="V89">
        <v>19.808634000000001</v>
      </c>
      <c r="W89">
        <v>32.645916999999997</v>
      </c>
      <c r="X89">
        <v>140.46896799999999</v>
      </c>
      <c r="Y89">
        <v>0</v>
      </c>
      <c r="Z89">
        <v>6.29427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26.345693000000001</v>
      </c>
      <c r="AG89">
        <v>41.543830999999997</v>
      </c>
      <c r="AH89">
        <v>0</v>
      </c>
      <c r="AI89">
        <v>0</v>
      </c>
      <c r="AJ89">
        <v>0</v>
      </c>
      <c r="AK89">
        <v>52.032550999999998</v>
      </c>
      <c r="AL89">
        <v>12.275833</v>
      </c>
      <c r="AM89">
        <v>10.330254</v>
      </c>
      <c r="AN89">
        <v>0.77138399999999996</v>
      </c>
      <c r="AO89">
        <v>0</v>
      </c>
      <c r="AP89">
        <v>0.61513600000000002</v>
      </c>
      <c r="AQ89">
        <v>0</v>
      </c>
      <c r="AR89">
        <v>34.989293000000004</v>
      </c>
      <c r="AS89">
        <v>27.130531999999999</v>
      </c>
      <c r="AT89">
        <v>10.802194999999999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78.067685999999981</v>
      </c>
      <c r="BA89">
        <f t="shared" si="4"/>
        <v>2375.3414640000005</v>
      </c>
      <c r="BD89">
        <v>6.95</v>
      </c>
      <c r="BE89">
        <v>1.84</v>
      </c>
      <c r="BF89">
        <v>2.88</v>
      </c>
      <c r="BG89">
        <v>1.55</v>
      </c>
      <c r="BH89">
        <v>5.76</v>
      </c>
      <c r="BI89">
        <v>0.76</v>
      </c>
      <c r="BJ89">
        <v>1.72</v>
      </c>
      <c r="BK89">
        <v>1.82</v>
      </c>
      <c r="BL89">
        <v>0.87</v>
      </c>
      <c r="BM89">
        <v>0.16</v>
      </c>
      <c r="BN89">
        <v>3.38</v>
      </c>
      <c r="BO89">
        <v>2</v>
      </c>
      <c r="BP89">
        <v>0.25</v>
      </c>
      <c r="BQ89">
        <v>1.94</v>
      </c>
      <c r="BR89">
        <v>2.1</v>
      </c>
      <c r="BS89">
        <v>1.58</v>
      </c>
      <c r="BT89">
        <v>2.58589</v>
      </c>
      <c r="BU89">
        <v>1.288707</v>
      </c>
      <c r="BV89">
        <v>1.9377150000000001</v>
      </c>
      <c r="BW89">
        <v>1.8660209999999999</v>
      </c>
      <c r="BX89">
        <v>1.5859669999999999</v>
      </c>
      <c r="BY89">
        <v>1.288707</v>
      </c>
      <c r="BZ89">
        <v>1.274961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9.9999999999999995E-7</v>
      </c>
      <c r="CH89">
        <v>0</v>
      </c>
      <c r="CI89">
        <v>0</v>
      </c>
      <c r="CJ89">
        <v>5.1032789999999997</v>
      </c>
      <c r="CK89">
        <v>0.89808299999999996</v>
      </c>
      <c r="CL89">
        <v>1.861354</v>
      </c>
      <c r="CM89">
        <v>3.3726280000000002</v>
      </c>
      <c r="CN89">
        <v>3.4021859999999999</v>
      </c>
      <c r="CO89">
        <v>4.1238619999999999</v>
      </c>
      <c r="CP89">
        <v>4.0895029999999997</v>
      </c>
      <c r="CQ89">
        <v>3.4021859999999999</v>
      </c>
      <c r="CR89">
        <v>0.82049099999999997</v>
      </c>
      <c r="CS89">
        <v>2.6827779999999999</v>
      </c>
      <c r="CT89">
        <v>0</v>
      </c>
      <c r="CU89">
        <v>0</v>
      </c>
      <c r="CV89">
        <v>0</v>
      </c>
      <c r="CW89">
        <v>0.92336700000000005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78.067685999999981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657.72734700000001</v>
      </c>
      <c r="L90">
        <v>420.27104000000003</v>
      </c>
      <c r="M90">
        <v>89.240368000000004</v>
      </c>
      <c r="N90">
        <v>114.437662</v>
      </c>
      <c r="O90">
        <v>59.924458000000001</v>
      </c>
      <c r="P90">
        <v>118.126127</v>
      </c>
      <c r="Q90">
        <v>20.708721000000001</v>
      </c>
      <c r="R90">
        <v>40.079028999999998</v>
      </c>
      <c r="S90">
        <v>25.011120999999999</v>
      </c>
      <c r="T90">
        <v>0.53782399999999997</v>
      </c>
      <c r="U90">
        <v>335.15559000000002</v>
      </c>
      <c r="V90">
        <v>19.808634000000001</v>
      </c>
      <c r="W90">
        <v>32.645916999999997</v>
      </c>
      <c r="X90">
        <v>140.46896799999999</v>
      </c>
      <c r="Y90">
        <v>0</v>
      </c>
      <c r="Z90">
        <v>3.8031839999999999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26.345693000000001</v>
      </c>
      <c r="AG90">
        <v>41.543830999999997</v>
      </c>
      <c r="AH90">
        <v>0</v>
      </c>
      <c r="AI90">
        <v>0</v>
      </c>
      <c r="AJ90">
        <v>0</v>
      </c>
      <c r="AK90">
        <v>52.032550999999998</v>
      </c>
      <c r="AL90">
        <v>12.275833</v>
      </c>
      <c r="AM90">
        <v>10.330254</v>
      </c>
      <c r="AN90">
        <v>0.77138399999999996</v>
      </c>
      <c r="AO90">
        <v>0</v>
      </c>
      <c r="AP90">
        <v>0.98421800000000004</v>
      </c>
      <c r="AQ90">
        <v>0</v>
      </c>
      <c r="AR90">
        <v>34.989293000000004</v>
      </c>
      <c r="AS90">
        <v>27.130531999999999</v>
      </c>
      <c r="AT90">
        <v>10.802194999999999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78.067834999999988</v>
      </c>
      <c r="BA90">
        <f t="shared" si="4"/>
        <v>2373.2196090000007</v>
      </c>
      <c r="BD90">
        <v>6.95</v>
      </c>
      <c r="BE90">
        <v>1.84</v>
      </c>
      <c r="BF90">
        <v>2.88</v>
      </c>
      <c r="BG90">
        <v>1.55</v>
      </c>
      <c r="BH90">
        <v>5.76</v>
      </c>
      <c r="BI90">
        <v>0.76</v>
      </c>
      <c r="BJ90">
        <v>1.72</v>
      </c>
      <c r="BK90">
        <v>1.82</v>
      </c>
      <c r="BL90">
        <v>0.87</v>
      </c>
      <c r="BM90">
        <v>0.16</v>
      </c>
      <c r="BN90">
        <v>3.38</v>
      </c>
      <c r="BO90">
        <v>2</v>
      </c>
      <c r="BP90">
        <v>0.25</v>
      </c>
      <c r="BQ90">
        <v>1.94</v>
      </c>
      <c r="BR90">
        <v>2.1</v>
      </c>
      <c r="BS90">
        <v>1.58</v>
      </c>
      <c r="BT90">
        <v>2.58589</v>
      </c>
      <c r="BU90">
        <v>1.288707</v>
      </c>
      <c r="BV90">
        <v>1.937864</v>
      </c>
      <c r="BW90">
        <v>1.8660209999999999</v>
      </c>
      <c r="BX90">
        <v>1.5859669999999999</v>
      </c>
      <c r="BY90">
        <v>1.288707</v>
      </c>
      <c r="BZ90">
        <v>1.274961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9.9999999999999995E-7</v>
      </c>
      <c r="CH90">
        <v>0</v>
      </c>
      <c r="CI90">
        <v>0</v>
      </c>
      <c r="CJ90">
        <v>5.1032789999999997</v>
      </c>
      <c r="CK90">
        <v>0.89808299999999996</v>
      </c>
      <c r="CL90">
        <v>1.861354</v>
      </c>
      <c r="CM90">
        <v>3.3726280000000002</v>
      </c>
      <c r="CN90">
        <v>3.4021859999999999</v>
      </c>
      <c r="CO90">
        <v>4.1238619999999999</v>
      </c>
      <c r="CP90">
        <v>4.0895029999999997</v>
      </c>
      <c r="CQ90">
        <v>3.4021859999999999</v>
      </c>
      <c r="CR90">
        <v>0.82049099999999997</v>
      </c>
      <c r="CS90">
        <v>2.6827779999999999</v>
      </c>
      <c r="CT90">
        <v>0</v>
      </c>
      <c r="CU90">
        <v>0</v>
      </c>
      <c r="CV90">
        <v>0</v>
      </c>
      <c r="CW90">
        <v>0.92336700000000005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78.067834999999988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657.72734700000001</v>
      </c>
      <c r="L91">
        <v>420.27104000000003</v>
      </c>
      <c r="M91">
        <v>89.240368000000004</v>
      </c>
      <c r="N91">
        <v>114.437662</v>
      </c>
      <c r="O91">
        <v>59.924458000000001</v>
      </c>
      <c r="P91">
        <v>118.126127</v>
      </c>
      <c r="Q91">
        <v>20.708721000000001</v>
      </c>
      <c r="R91">
        <v>40.079028999999998</v>
      </c>
      <c r="S91">
        <v>25.183993000000001</v>
      </c>
      <c r="T91">
        <v>0.53782399999999997</v>
      </c>
      <c r="U91">
        <v>335.15559000000002</v>
      </c>
      <c r="V91">
        <v>19.808634000000001</v>
      </c>
      <c r="W91">
        <v>32.645916999999997</v>
      </c>
      <c r="X91">
        <v>140.46896799999999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26.345693000000001</v>
      </c>
      <c r="AG91">
        <v>41.543830999999997</v>
      </c>
      <c r="AH91">
        <v>0</v>
      </c>
      <c r="AI91">
        <v>0</v>
      </c>
      <c r="AJ91">
        <v>0</v>
      </c>
      <c r="AK91">
        <v>52.032550999999998</v>
      </c>
      <c r="AL91">
        <v>12.275833</v>
      </c>
      <c r="AM91">
        <v>10.330254</v>
      </c>
      <c r="AN91">
        <v>0.77138399999999996</v>
      </c>
      <c r="AO91">
        <v>0</v>
      </c>
      <c r="AP91">
        <v>0.98421800000000004</v>
      </c>
      <c r="AQ91">
        <v>0</v>
      </c>
      <c r="AR91">
        <v>34.989293000000004</v>
      </c>
      <c r="AS91">
        <v>27.130531999999999</v>
      </c>
      <c r="AT91">
        <v>10.802194999999999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75.988077999999987</v>
      </c>
      <c r="BA91">
        <f t="shared" si="4"/>
        <v>2367.5095400000009</v>
      </c>
      <c r="BD91">
        <v>4.8</v>
      </c>
      <c r="BE91">
        <v>1.84</v>
      </c>
      <c r="BF91">
        <v>2.88</v>
      </c>
      <c r="BG91">
        <v>1.55</v>
      </c>
      <c r="BH91">
        <v>5.76</v>
      </c>
      <c r="BI91">
        <v>0.78</v>
      </c>
      <c r="BJ91">
        <v>1.76</v>
      </c>
      <c r="BK91">
        <v>1.82</v>
      </c>
      <c r="BL91">
        <v>0.87</v>
      </c>
      <c r="BM91">
        <v>0.16</v>
      </c>
      <c r="BN91">
        <v>3.38</v>
      </c>
      <c r="BO91">
        <v>2</v>
      </c>
      <c r="BP91">
        <v>0.25</v>
      </c>
      <c r="BQ91">
        <v>1.94</v>
      </c>
      <c r="BR91">
        <v>2.1</v>
      </c>
      <c r="BS91">
        <v>1.58</v>
      </c>
      <c r="BT91">
        <v>2.58589</v>
      </c>
      <c r="BU91">
        <v>1.288707</v>
      </c>
      <c r="BV91">
        <v>1.948107</v>
      </c>
      <c r="BW91">
        <v>1.8660209999999999</v>
      </c>
      <c r="BX91">
        <v>1.5859669999999999</v>
      </c>
      <c r="BY91">
        <v>1.288707</v>
      </c>
      <c r="BZ91">
        <v>1.274961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9.9999999999999995E-7</v>
      </c>
      <c r="CH91">
        <v>0</v>
      </c>
      <c r="CI91">
        <v>0</v>
      </c>
      <c r="CJ91">
        <v>5.1032789999999997</v>
      </c>
      <c r="CK91">
        <v>0.89808299999999996</v>
      </c>
      <c r="CL91">
        <v>1.861354</v>
      </c>
      <c r="CM91">
        <v>3.3726280000000002</v>
      </c>
      <c r="CN91">
        <v>3.4021859999999999</v>
      </c>
      <c r="CO91">
        <v>4.1238619999999999</v>
      </c>
      <c r="CP91">
        <v>4.0895029999999997</v>
      </c>
      <c r="CQ91">
        <v>3.4021859999999999</v>
      </c>
      <c r="CR91">
        <v>0.82049099999999997</v>
      </c>
      <c r="CS91">
        <v>2.6827779999999999</v>
      </c>
      <c r="CT91">
        <v>0</v>
      </c>
      <c r="CU91">
        <v>0</v>
      </c>
      <c r="CV91">
        <v>0</v>
      </c>
      <c r="CW91">
        <v>0.92336700000000005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75.988077999999987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650.66398900000002</v>
      </c>
      <c r="L92">
        <v>348.24104</v>
      </c>
      <c r="M92">
        <v>89.240368000000004</v>
      </c>
      <c r="N92">
        <v>114.437662</v>
      </c>
      <c r="O92">
        <v>59.924458000000001</v>
      </c>
      <c r="P92">
        <v>118.126127</v>
      </c>
      <c r="Q92">
        <v>16.276571000000001</v>
      </c>
      <c r="R92">
        <v>39.307251000000001</v>
      </c>
      <c r="S92">
        <v>20.214883</v>
      </c>
      <c r="T92">
        <v>0.53782399999999997</v>
      </c>
      <c r="U92">
        <v>335.15559000000002</v>
      </c>
      <c r="V92">
        <v>19.808634000000001</v>
      </c>
      <c r="W92">
        <v>32.645916999999997</v>
      </c>
      <c r="X92">
        <v>139.508568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26.345693000000001</v>
      </c>
      <c r="AG92">
        <v>41.543830999999997</v>
      </c>
      <c r="AH92">
        <v>0</v>
      </c>
      <c r="AI92">
        <v>0</v>
      </c>
      <c r="AJ92">
        <v>0</v>
      </c>
      <c r="AK92">
        <v>52.032550999999998</v>
      </c>
      <c r="AL92">
        <v>12.275833</v>
      </c>
      <c r="AM92">
        <v>10.330254</v>
      </c>
      <c r="AN92">
        <v>0.77138399999999996</v>
      </c>
      <c r="AO92">
        <v>0</v>
      </c>
      <c r="AP92">
        <v>0.98421800000000004</v>
      </c>
      <c r="AQ92">
        <v>0</v>
      </c>
      <c r="AR92">
        <v>34.989293000000004</v>
      </c>
      <c r="AS92">
        <v>27.130531999999999</v>
      </c>
      <c r="AT92">
        <v>10.802194999999999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75.99819699999999</v>
      </c>
      <c r="BA92">
        <f t="shared" si="4"/>
        <v>2277.2928630000006</v>
      </c>
      <c r="BD92">
        <v>4.8</v>
      </c>
      <c r="BE92">
        <v>1.84</v>
      </c>
      <c r="BF92">
        <v>2.88</v>
      </c>
      <c r="BG92">
        <v>1.55</v>
      </c>
      <c r="BH92">
        <v>5.76</v>
      </c>
      <c r="BI92">
        <v>0.78</v>
      </c>
      <c r="BJ92">
        <v>1.77</v>
      </c>
      <c r="BK92">
        <v>1.82</v>
      </c>
      <c r="BL92">
        <v>0.87</v>
      </c>
      <c r="BM92">
        <v>0.16</v>
      </c>
      <c r="BN92">
        <v>3.38</v>
      </c>
      <c r="BO92">
        <v>2</v>
      </c>
      <c r="BP92">
        <v>0.25</v>
      </c>
      <c r="BQ92">
        <v>1.94</v>
      </c>
      <c r="BR92">
        <v>2.1</v>
      </c>
      <c r="BS92">
        <v>1.58</v>
      </c>
      <c r="BT92">
        <v>2.58589</v>
      </c>
      <c r="BU92">
        <v>1.288707</v>
      </c>
      <c r="BV92">
        <v>1.948226</v>
      </c>
      <c r="BW92">
        <v>1.8660209999999999</v>
      </c>
      <c r="BX92">
        <v>1.5859669999999999</v>
      </c>
      <c r="BY92">
        <v>1.288707</v>
      </c>
      <c r="BZ92">
        <v>1.274961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9.9999999999999995E-7</v>
      </c>
      <c r="CH92">
        <v>0</v>
      </c>
      <c r="CI92">
        <v>0</v>
      </c>
      <c r="CJ92">
        <v>5.1032789999999997</v>
      </c>
      <c r="CK92">
        <v>0.89808299999999996</v>
      </c>
      <c r="CL92">
        <v>1.861354</v>
      </c>
      <c r="CM92">
        <v>3.3726280000000002</v>
      </c>
      <c r="CN92">
        <v>3.4021859999999999</v>
      </c>
      <c r="CO92">
        <v>4.1238619999999999</v>
      </c>
      <c r="CP92">
        <v>4.0895029999999997</v>
      </c>
      <c r="CQ92">
        <v>3.4021859999999999</v>
      </c>
      <c r="CR92">
        <v>0.82049099999999997</v>
      </c>
      <c r="CS92">
        <v>2.6827779999999999</v>
      </c>
      <c r="CT92">
        <v>0</v>
      </c>
      <c r="CU92">
        <v>0</v>
      </c>
      <c r="CV92">
        <v>0</v>
      </c>
      <c r="CW92">
        <v>0.92336700000000005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75.99819699999999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650.66398900000002</v>
      </c>
      <c r="L93">
        <v>252.84796499999999</v>
      </c>
      <c r="M93">
        <v>89.240368000000004</v>
      </c>
      <c r="N93">
        <v>114.437662</v>
      </c>
      <c r="O93">
        <v>59.924458000000001</v>
      </c>
      <c r="P93">
        <v>118.126127</v>
      </c>
      <c r="Q93">
        <v>16.276571000000001</v>
      </c>
      <c r="R93">
        <v>39.307251000000001</v>
      </c>
      <c r="S93">
        <v>20.214883</v>
      </c>
      <c r="T93">
        <v>0.53782399999999997</v>
      </c>
      <c r="U93">
        <v>335.15559000000002</v>
      </c>
      <c r="V93">
        <v>19.808634000000001</v>
      </c>
      <c r="W93">
        <v>32.645916999999997</v>
      </c>
      <c r="X93">
        <v>139.508568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26.345693000000001</v>
      </c>
      <c r="AG93">
        <v>41.543830999999997</v>
      </c>
      <c r="AH93">
        <v>0</v>
      </c>
      <c r="AI93">
        <v>0</v>
      </c>
      <c r="AJ93">
        <v>0</v>
      </c>
      <c r="AK93">
        <v>52.032550999999998</v>
      </c>
      <c r="AL93">
        <v>12.275833</v>
      </c>
      <c r="AM93">
        <v>10.330254</v>
      </c>
      <c r="AN93">
        <v>0.77138399999999996</v>
      </c>
      <c r="AO93">
        <v>0</v>
      </c>
      <c r="AP93">
        <v>0.98421800000000004</v>
      </c>
      <c r="AQ93">
        <v>0</v>
      </c>
      <c r="AR93">
        <v>34.989293000000004</v>
      </c>
      <c r="AS93">
        <v>25.838602000000002</v>
      </c>
      <c r="AT93">
        <v>10.802194999999999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76.008196999999981</v>
      </c>
      <c r="BA93">
        <f t="shared" si="4"/>
        <v>2180.6178580000001</v>
      </c>
      <c r="BD93">
        <v>4.8</v>
      </c>
      <c r="BE93">
        <v>1.84</v>
      </c>
      <c r="BF93">
        <v>2.88</v>
      </c>
      <c r="BG93">
        <v>1.55</v>
      </c>
      <c r="BH93">
        <v>5.76</v>
      </c>
      <c r="BI93">
        <v>0.78</v>
      </c>
      <c r="BJ93">
        <v>1.77</v>
      </c>
      <c r="BK93">
        <v>1.82</v>
      </c>
      <c r="BL93">
        <v>0.87</v>
      </c>
      <c r="BM93">
        <v>0.17</v>
      </c>
      <c r="BN93">
        <v>3.38</v>
      </c>
      <c r="BO93">
        <v>2</v>
      </c>
      <c r="BP93">
        <v>0.25</v>
      </c>
      <c r="BQ93">
        <v>1.94</v>
      </c>
      <c r="BR93">
        <v>2.1</v>
      </c>
      <c r="BS93">
        <v>1.58</v>
      </c>
      <c r="BT93">
        <v>2.58589</v>
      </c>
      <c r="BU93">
        <v>1.288707</v>
      </c>
      <c r="BV93">
        <v>1.948226</v>
      </c>
      <c r="BW93">
        <v>1.8660209999999999</v>
      </c>
      <c r="BX93">
        <v>1.5859669999999999</v>
      </c>
      <c r="BY93">
        <v>1.288707</v>
      </c>
      <c r="BZ93">
        <v>1.274961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9.9999999999999995E-7</v>
      </c>
      <c r="CH93">
        <v>0</v>
      </c>
      <c r="CI93">
        <v>0</v>
      </c>
      <c r="CJ93">
        <v>5.1032789999999997</v>
      </c>
      <c r="CK93">
        <v>0.89808299999999996</v>
      </c>
      <c r="CL93">
        <v>1.861354</v>
      </c>
      <c r="CM93">
        <v>3.3726280000000002</v>
      </c>
      <c r="CN93">
        <v>3.4021859999999999</v>
      </c>
      <c r="CO93">
        <v>4.1238619999999999</v>
      </c>
      <c r="CP93">
        <v>4.0895029999999997</v>
      </c>
      <c r="CQ93">
        <v>3.4021859999999999</v>
      </c>
      <c r="CR93">
        <v>0.82049099999999997</v>
      </c>
      <c r="CS93">
        <v>2.6827779999999999</v>
      </c>
      <c r="CT93">
        <v>0</v>
      </c>
      <c r="CU93">
        <v>0</v>
      </c>
      <c r="CV93">
        <v>0</v>
      </c>
      <c r="CW93">
        <v>0.92336700000000005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76.008196999999981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650.66398900000002</v>
      </c>
      <c r="L94">
        <v>252.84796499999999</v>
      </c>
      <c r="M94">
        <v>89.240368000000004</v>
      </c>
      <c r="N94">
        <v>114.437662</v>
      </c>
      <c r="O94">
        <v>59.924458000000001</v>
      </c>
      <c r="P94">
        <v>118.126127</v>
      </c>
      <c r="Q94">
        <v>16.276571000000001</v>
      </c>
      <c r="R94">
        <v>39.307251000000001</v>
      </c>
      <c r="S94">
        <v>20.214883</v>
      </c>
      <c r="T94">
        <v>0.53782399999999997</v>
      </c>
      <c r="U94">
        <v>335.15559000000002</v>
      </c>
      <c r="V94">
        <v>19.808634000000001</v>
      </c>
      <c r="W94">
        <v>32.645916999999997</v>
      </c>
      <c r="X94">
        <v>139.508568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26.345693000000001</v>
      </c>
      <c r="AG94">
        <v>41.543830999999997</v>
      </c>
      <c r="AH94">
        <v>0</v>
      </c>
      <c r="AI94">
        <v>0</v>
      </c>
      <c r="AJ94">
        <v>0</v>
      </c>
      <c r="AK94">
        <v>52.032550999999998</v>
      </c>
      <c r="AL94">
        <v>12.275833</v>
      </c>
      <c r="AM94">
        <v>10.330254</v>
      </c>
      <c r="AN94">
        <v>0.77138399999999996</v>
      </c>
      <c r="AO94">
        <v>0</v>
      </c>
      <c r="AP94">
        <v>0.98421800000000004</v>
      </c>
      <c r="AQ94">
        <v>0</v>
      </c>
      <c r="AR94">
        <v>34.989293000000004</v>
      </c>
      <c r="AS94">
        <v>25.838602000000002</v>
      </c>
      <c r="AT94">
        <v>10.802194999999999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75.958196999999984</v>
      </c>
      <c r="BA94">
        <f t="shared" si="4"/>
        <v>2180.5678579999999</v>
      </c>
      <c r="BD94">
        <v>4.8</v>
      </c>
      <c r="BE94">
        <v>1.84</v>
      </c>
      <c r="BF94">
        <v>2.88</v>
      </c>
      <c r="BG94">
        <v>1.55</v>
      </c>
      <c r="BH94">
        <v>5.76</v>
      </c>
      <c r="BI94">
        <v>0.76</v>
      </c>
      <c r="BJ94">
        <v>1.74</v>
      </c>
      <c r="BK94">
        <v>1.82</v>
      </c>
      <c r="BL94">
        <v>0.87</v>
      </c>
      <c r="BM94">
        <v>0.17</v>
      </c>
      <c r="BN94">
        <v>3.38</v>
      </c>
      <c r="BO94">
        <v>2</v>
      </c>
      <c r="BP94">
        <v>0.25</v>
      </c>
      <c r="BQ94">
        <v>1.94</v>
      </c>
      <c r="BR94">
        <v>2.1</v>
      </c>
      <c r="BS94">
        <v>1.58</v>
      </c>
      <c r="BT94">
        <v>2.58589</v>
      </c>
      <c r="BU94">
        <v>1.288707</v>
      </c>
      <c r="BV94">
        <v>1.948226</v>
      </c>
      <c r="BW94">
        <v>1.8660209999999999</v>
      </c>
      <c r="BX94">
        <v>1.5859669999999999</v>
      </c>
      <c r="BY94">
        <v>1.288707</v>
      </c>
      <c r="BZ94">
        <v>1.274961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9.9999999999999995E-7</v>
      </c>
      <c r="CH94">
        <v>0</v>
      </c>
      <c r="CI94">
        <v>0</v>
      </c>
      <c r="CJ94">
        <v>5.1032789999999997</v>
      </c>
      <c r="CK94">
        <v>0.89808299999999996</v>
      </c>
      <c r="CL94">
        <v>1.861354</v>
      </c>
      <c r="CM94">
        <v>3.3726280000000002</v>
      </c>
      <c r="CN94">
        <v>3.4021859999999999</v>
      </c>
      <c r="CO94">
        <v>4.1238619999999999</v>
      </c>
      <c r="CP94">
        <v>4.0895029999999997</v>
      </c>
      <c r="CQ94">
        <v>3.4021859999999999</v>
      </c>
      <c r="CR94">
        <v>0.82049099999999997</v>
      </c>
      <c r="CS94">
        <v>2.6827779999999999</v>
      </c>
      <c r="CT94">
        <v>0</v>
      </c>
      <c r="CU94">
        <v>0</v>
      </c>
      <c r="CV94">
        <v>0</v>
      </c>
      <c r="CW94">
        <v>0.92336700000000005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75.958196999999984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576.52110900000002</v>
      </c>
      <c r="L95">
        <v>246.80445599999999</v>
      </c>
      <c r="M95">
        <v>89.240368000000004</v>
      </c>
      <c r="N95">
        <v>114.437662</v>
      </c>
      <c r="O95">
        <v>59.924458000000001</v>
      </c>
      <c r="P95">
        <v>118.126127</v>
      </c>
      <c r="Q95">
        <v>16.276571000000001</v>
      </c>
      <c r="R95">
        <v>39.307251000000001</v>
      </c>
      <c r="S95">
        <v>20.214883</v>
      </c>
      <c r="T95">
        <v>0.53782399999999997</v>
      </c>
      <c r="U95">
        <v>335.15559000000002</v>
      </c>
      <c r="V95">
        <v>19.808634000000001</v>
      </c>
      <c r="W95">
        <v>32.645916999999997</v>
      </c>
      <c r="X95">
        <v>139.508568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26.345693000000001</v>
      </c>
      <c r="AG95">
        <v>41.543830999999997</v>
      </c>
      <c r="AH95">
        <v>0</v>
      </c>
      <c r="AI95">
        <v>0</v>
      </c>
      <c r="AJ95">
        <v>0</v>
      </c>
      <c r="AK95">
        <v>52.032550999999998</v>
      </c>
      <c r="AL95">
        <v>12.275833</v>
      </c>
      <c r="AM95">
        <v>10.330254</v>
      </c>
      <c r="AN95">
        <v>0.77138399999999996</v>
      </c>
      <c r="AO95">
        <v>0</v>
      </c>
      <c r="AP95">
        <v>0.98421800000000004</v>
      </c>
      <c r="AQ95">
        <v>0</v>
      </c>
      <c r="AR95">
        <v>34.989293000000004</v>
      </c>
      <c r="AS95">
        <v>22.608775999999999</v>
      </c>
      <c r="AT95">
        <v>10.802194999999999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58.398196999999996</v>
      </c>
      <c r="BA95">
        <f t="shared" si="4"/>
        <v>2079.5916430000002</v>
      </c>
      <c r="BD95">
        <v>0</v>
      </c>
      <c r="BE95">
        <v>1.84</v>
      </c>
      <c r="BF95">
        <v>0</v>
      </c>
      <c r="BG95">
        <v>1.55</v>
      </c>
      <c r="BH95">
        <v>0.13</v>
      </c>
      <c r="BI95">
        <v>0.76</v>
      </c>
      <c r="BJ95">
        <v>1.74</v>
      </c>
      <c r="BK95">
        <v>1.82</v>
      </c>
      <c r="BL95">
        <v>0</v>
      </c>
      <c r="BM95">
        <v>0.17</v>
      </c>
      <c r="BN95">
        <v>0</v>
      </c>
      <c r="BO95">
        <v>2</v>
      </c>
      <c r="BP95">
        <v>0.25</v>
      </c>
      <c r="BQ95">
        <v>1.94</v>
      </c>
      <c r="BR95">
        <v>2.1</v>
      </c>
      <c r="BS95">
        <v>1.58</v>
      </c>
      <c r="BT95">
        <v>2.58589</v>
      </c>
      <c r="BU95">
        <v>1.288707</v>
      </c>
      <c r="BV95">
        <v>1.948226</v>
      </c>
      <c r="BW95">
        <v>1.8660209999999999</v>
      </c>
      <c r="BX95">
        <v>1.5859669999999999</v>
      </c>
      <c r="BY95">
        <v>1.288707</v>
      </c>
      <c r="BZ95">
        <v>1.274961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9.9999999999999995E-7</v>
      </c>
      <c r="CH95">
        <v>0</v>
      </c>
      <c r="CI95">
        <v>0</v>
      </c>
      <c r="CJ95">
        <v>5.1032789999999997</v>
      </c>
      <c r="CK95">
        <v>0.89808299999999996</v>
      </c>
      <c r="CL95">
        <v>1.861354</v>
      </c>
      <c r="CM95">
        <v>3.3726280000000002</v>
      </c>
      <c r="CN95">
        <v>3.4021859999999999</v>
      </c>
      <c r="CO95">
        <v>4.1238619999999999</v>
      </c>
      <c r="CP95">
        <v>4.0895029999999997</v>
      </c>
      <c r="CQ95">
        <v>3.4021859999999999</v>
      </c>
      <c r="CR95">
        <v>0.82049099999999997</v>
      </c>
      <c r="CS95">
        <v>2.6827779999999999</v>
      </c>
      <c r="CT95">
        <v>0</v>
      </c>
      <c r="CU95">
        <v>0</v>
      </c>
      <c r="CV95">
        <v>0</v>
      </c>
      <c r="CW95">
        <v>0.92336700000000005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58.398196999999996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515.49469999999997</v>
      </c>
      <c r="L96">
        <v>246.80445599999999</v>
      </c>
      <c r="M96">
        <v>89.240368000000004</v>
      </c>
      <c r="N96">
        <v>114.437662</v>
      </c>
      <c r="O96">
        <v>59.924458000000001</v>
      </c>
      <c r="P96">
        <v>118.126127</v>
      </c>
      <c r="Q96">
        <v>16.459047000000002</v>
      </c>
      <c r="R96">
        <v>39.307251000000001</v>
      </c>
      <c r="S96">
        <v>20.378150999999999</v>
      </c>
      <c r="T96">
        <v>0.53782399999999997</v>
      </c>
      <c r="U96">
        <v>335.15559000000002</v>
      </c>
      <c r="V96">
        <v>19.808634000000001</v>
      </c>
      <c r="W96">
        <v>32.645916999999997</v>
      </c>
      <c r="X96">
        <v>139.508568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26.345693000000001</v>
      </c>
      <c r="AG96">
        <v>41.543830999999997</v>
      </c>
      <c r="AH96">
        <v>0</v>
      </c>
      <c r="AI96">
        <v>0</v>
      </c>
      <c r="AJ96">
        <v>0</v>
      </c>
      <c r="AK96">
        <v>52.032550999999998</v>
      </c>
      <c r="AL96">
        <v>12.275833</v>
      </c>
      <c r="AM96">
        <v>10.330254</v>
      </c>
      <c r="AN96">
        <v>0.77138399999999996</v>
      </c>
      <c r="AO96">
        <v>0</v>
      </c>
      <c r="AP96">
        <v>0.98421800000000004</v>
      </c>
      <c r="AQ96">
        <v>0</v>
      </c>
      <c r="AR96">
        <v>34.989293000000004</v>
      </c>
      <c r="AS96">
        <v>22.608775999999999</v>
      </c>
      <c r="AT96">
        <v>10.802194999999999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57.916293999999994</v>
      </c>
      <c r="BA96">
        <f t="shared" si="4"/>
        <v>2018.429075</v>
      </c>
      <c r="BD96">
        <v>0</v>
      </c>
      <c r="BE96">
        <v>1.84</v>
      </c>
      <c r="BF96">
        <v>0</v>
      </c>
      <c r="BG96">
        <v>1.55</v>
      </c>
      <c r="BH96">
        <v>0</v>
      </c>
      <c r="BI96">
        <v>0.76</v>
      </c>
      <c r="BJ96">
        <v>1.74</v>
      </c>
      <c r="BK96">
        <v>1.82</v>
      </c>
      <c r="BL96">
        <v>0</v>
      </c>
      <c r="BM96">
        <v>0.17</v>
      </c>
      <c r="BN96">
        <v>0</v>
      </c>
      <c r="BO96">
        <v>2</v>
      </c>
      <c r="BP96">
        <v>0.25</v>
      </c>
      <c r="BQ96">
        <v>1.94</v>
      </c>
      <c r="BR96">
        <v>2.1</v>
      </c>
      <c r="BS96">
        <v>1.58</v>
      </c>
      <c r="BT96">
        <v>2.58589</v>
      </c>
      <c r="BU96">
        <v>1.288707</v>
      </c>
      <c r="BV96">
        <v>1.948226</v>
      </c>
      <c r="BW96">
        <v>1.8660209999999999</v>
      </c>
      <c r="BX96">
        <v>1.5859669999999999</v>
      </c>
      <c r="BY96">
        <v>1.288707</v>
      </c>
      <c r="BZ96">
        <v>1.274961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9.9999999999999995E-7</v>
      </c>
      <c r="CH96">
        <v>0</v>
      </c>
      <c r="CI96">
        <v>0</v>
      </c>
      <c r="CJ96">
        <v>5.1032789999999997</v>
      </c>
      <c r="CK96">
        <v>0.89808299999999996</v>
      </c>
      <c r="CL96">
        <v>1.861354</v>
      </c>
      <c r="CM96">
        <v>3.3726280000000002</v>
      </c>
      <c r="CN96">
        <v>3.4021859999999999</v>
      </c>
      <c r="CO96">
        <v>4.1238619999999999</v>
      </c>
      <c r="CP96">
        <v>4.0895029999999997</v>
      </c>
      <c r="CQ96">
        <v>3.0502829999999999</v>
      </c>
      <c r="CR96">
        <v>0.82049099999999997</v>
      </c>
      <c r="CS96">
        <v>2.6827779999999999</v>
      </c>
      <c r="CT96">
        <v>0</v>
      </c>
      <c r="CU96">
        <v>0</v>
      </c>
      <c r="CV96">
        <v>0</v>
      </c>
      <c r="CW96">
        <v>0.92336700000000005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57.916293999999994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464.96805599999999</v>
      </c>
      <c r="L97">
        <v>246.80445599999999</v>
      </c>
      <c r="M97">
        <v>89.240368000000004</v>
      </c>
      <c r="N97">
        <v>114.437662</v>
      </c>
      <c r="O97">
        <v>59.924458000000001</v>
      </c>
      <c r="P97">
        <v>118.126127</v>
      </c>
      <c r="Q97">
        <v>16.459047000000002</v>
      </c>
      <c r="R97">
        <v>39.307251000000001</v>
      </c>
      <c r="S97">
        <v>20.378150999999999</v>
      </c>
      <c r="T97">
        <v>0.53782399999999997</v>
      </c>
      <c r="U97">
        <v>335.15559000000002</v>
      </c>
      <c r="V97">
        <v>19.808634000000001</v>
      </c>
      <c r="W97">
        <v>32.645916999999997</v>
      </c>
      <c r="X97">
        <v>139.508568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26.345693000000001</v>
      </c>
      <c r="AG97">
        <v>41.543830999999997</v>
      </c>
      <c r="AH97">
        <v>0</v>
      </c>
      <c r="AI97">
        <v>0</v>
      </c>
      <c r="AJ97">
        <v>0</v>
      </c>
      <c r="AK97">
        <v>52.032550999999998</v>
      </c>
      <c r="AL97">
        <v>2.4551669999999999</v>
      </c>
      <c r="AM97">
        <v>10.330254</v>
      </c>
      <c r="AN97">
        <v>0.77138399999999996</v>
      </c>
      <c r="AO97">
        <v>0</v>
      </c>
      <c r="AP97">
        <v>0.98421800000000004</v>
      </c>
      <c r="AQ97">
        <v>0</v>
      </c>
      <c r="AR97">
        <v>34.989293000000004</v>
      </c>
      <c r="AS97">
        <v>20.670881000000001</v>
      </c>
      <c r="AT97">
        <v>10.802194999999999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57.399436999999992</v>
      </c>
      <c r="BA97">
        <f t="shared" si="4"/>
        <v>1955.627013</v>
      </c>
      <c r="BD97">
        <v>0</v>
      </c>
      <c r="BE97">
        <v>1.84</v>
      </c>
      <c r="BF97">
        <v>0</v>
      </c>
      <c r="BG97">
        <v>1.55</v>
      </c>
      <c r="BH97">
        <v>0</v>
      </c>
      <c r="BI97">
        <v>0.76</v>
      </c>
      <c r="BJ97">
        <v>1.74</v>
      </c>
      <c r="BK97">
        <v>1.82</v>
      </c>
      <c r="BL97">
        <v>0</v>
      </c>
      <c r="BM97">
        <v>0.17</v>
      </c>
      <c r="BN97">
        <v>0</v>
      </c>
      <c r="BO97">
        <v>2</v>
      </c>
      <c r="BP97">
        <v>0.25</v>
      </c>
      <c r="BQ97">
        <v>1.94</v>
      </c>
      <c r="BR97">
        <v>2.1</v>
      </c>
      <c r="BS97">
        <v>1.58</v>
      </c>
      <c r="BT97">
        <v>2.58589</v>
      </c>
      <c r="BU97">
        <v>1.288707</v>
      </c>
      <c r="BV97">
        <v>1.948226</v>
      </c>
      <c r="BW97">
        <v>1.8660209999999999</v>
      </c>
      <c r="BX97">
        <v>1.5859669999999999</v>
      </c>
      <c r="BY97">
        <v>1.288707</v>
      </c>
      <c r="BZ97">
        <v>1.274961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9.9999999999999995E-7</v>
      </c>
      <c r="CH97">
        <v>0</v>
      </c>
      <c r="CI97">
        <v>0</v>
      </c>
      <c r="CJ97">
        <v>5.1032789999999997</v>
      </c>
      <c r="CK97">
        <v>0.89808299999999996</v>
      </c>
      <c r="CL97">
        <v>1.861354</v>
      </c>
      <c r="CM97">
        <v>3.3726280000000002</v>
      </c>
      <c r="CN97">
        <v>3.4021859999999999</v>
      </c>
      <c r="CO97">
        <v>4.1238619999999999</v>
      </c>
      <c r="CP97">
        <v>4.0895029999999997</v>
      </c>
      <c r="CQ97">
        <v>2.533426</v>
      </c>
      <c r="CR97">
        <v>0.82049099999999997</v>
      </c>
      <c r="CS97">
        <v>2.6827779999999999</v>
      </c>
      <c r="CT97">
        <v>0</v>
      </c>
      <c r="CU97">
        <v>0</v>
      </c>
      <c r="CV97">
        <v>0</v>
      </c>
      <c r="CW97">
        <v>0.92336700000000005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57.399436999999992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440.91003599999999</v>
      </c>
      <c r="L98">
        <v>246.80445599999999</v>
      </c>
      <c r="M98">
        <v>89.240368000000004</v>
      </c>
      <c r="N98">
        <v>114.437662</v>
      </c>
      <c r="O98">
        <v>59.924458000000001</v>
      </c>
      <c r="P98">
        <v>118.126127</v>
      </c>
      <c r="Q98">
        <v>16.459047000000002</v>
      </c>
      <c r="R98">
        <v>39.307251000000001</v>
      </c>
      <c r="S98">
        <v>20.378150999999999</v>
      </c>
      <c r="T98">
        <v>0.53782399999999997</v>
      </c>
      <c r="U98">
        <v>335.15559000000002</v>
      </c>
      <c r="V98">
        <v>19.808634000000001</v>
      </c>
      <c r="W98">
        <v>32.645916999999997</v>
      </c>
      <c r="X98">
        <v>139.508568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17.758948</v>
      </c>
      <c r="AG98">
        <v>41.543830999999997</v>
      </c>
      <c r="AH98">
        <v>0</v>
      </c>
      <c r="AI98">
        <v>0</v>
      </c>
      <c r="AJ98">
        <v>0</v>
      </c>
      <c r="AK98">
        <v>52.032550999999998</v>
      </c>
      <c r="AL98">
        <v>2.4551669999999999</v>
      </c>
      <c r="AM98">
        <v>10.330254</v>
      </c>
      <c r="AN98">
        <v>0.77138399999999996</v>
      </c>
      <c r="AO98">
        <v>0</v>
      </c>
      <c r="AP98">
        <v>0.98421800000000004</v>
      </c>
      <c r="AQ98">
        <v>0</v>
      </c>
      <c r="AR98">
        <v>34.989293000000004</v>
      </c>
      <c r="AS98">
        <v>20.670881000000001</v>
      </c>
      <c r="AT98">
        <v>10.802194999999999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56.882578999999993</v>
      </c>
      <c r="BA98">
        <f t="shared" si="4"/>
        <v>1922.4653900000001</v>
      </c>
      <c r="BD98">
        <v>0</v>
      </c>
      <c r="BE98">
        <v>1.84</v>
      </c>
      <c r="BF98">
        <v>0</v>
      </c>
      <c r="BG98">
        <v>1.55</v>
      </c>
      <c r="BH98">
        <v>0</v>
      </c>
      <c r="BI98">
        <v>0.76</v>
      </c>
      <c r="BJ98">
        <v>1.74</v>
      </c>
      <c r="BK98">
        <v>1.82</v>
      </c>
      <c r="BL98">
        <v>0</v>
      </c>
      <c r="BM98">
        <v>0.17</v>
      </c>
      <c r="BN98">
        <v>0</v>
      </c>
      <c r="BO98">
        <v>2</v>
      </c>
      <c r="BP98">
        <v>0.25</v>
      </c>
      <c r="BQ98">
        <v>1.94</v>
      </c>
      <c r="BR98">
        <v>2.1</v>
      </c>
      <c r="BS98">
        <v>1.58</v>
      </c>
      <c r="BT98">
        <v>2.58589</v>
      </c>
      <c r="BU98">
        <v>1.288707</v>
      </c>
      <c r="BV98">
        <v>1.948226</v>
      </c>
      <c r="BW98">
        <v>1.8660209999999999</v>
      </c>
      <c r="BX98">
        <v>1.5859669999999999</v>
      </c>
      <c r="BY98">
        <v>1.288707</v>
      </c>
      <c r="BZ98">
        <v>1.274961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9.9999999999999995E-7</v>
      </c>
      <c r="CH98">
        <v>0</v>
      </c>
      <c r="CI98">
        <v>0</v>
      </c>
      <c r="CJ98">
        <v>5.1032789999999997</v>
      </c>
      <c r="CK98">
        <v>0.89808299999999996</v>
      </c>
      <c r="CL98">
        <v>1.861354</v>
      </c>
      <c r="CM98">
        <v>3.3726280000000002</v>
      </c>
      <c r="CN98">
        <v>3.4021859999999999</v>
      </c>
      <c r="CO98">
        <v>4.1238619999999999</v>
      </c>
      <c r="CP98">
        <v>4.0895029999999997</v>
      </c>
      <c r="CQ98">
        <v>2.0165679999999999</v>
      </c>
      <c r="CR98">
        <v>0.82049099999999997</v>
      </c>
      <c r="CS98">
        <v>2.6827779999999999</v>
      </c>
      <c r="CT98">
        <v>0</v>
      </c>
      <c r="CU98">
        <v>0</v>
      </c>
      <c r="CV98">
        <v>0</v>
      </c>
      <c r="CW98">
        <v>0.92336700000000005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56.882578999999993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13.417007265499997</v>
      </c>
      <c r="L99">
        <f t="shared" si="6"/>
        <v>8.4111920505000004</v>
      </c>
      <c r="M99">
        <f t="shared" si="6"/>
        <v>2.1417688319999995</v>
      </c>
      <c r="N99">
        <f t="shared" si="6"/>
        <v>2.7465038880000034</v>
      </c>
      <c r="O99">
        <f t="shared" si="6"/>
        <v>1.4381869920000021</v>
      </c>
      <c r="P99">
        <f t="shared" si="6"/>
        <v>2.8350270479999931</v>
      </c>
      <c r="Q99">
        <f t="shared" si="6"/>
        <v>0.42052252249999988</v>
      </c>
      <c r="R99">
        <f t="shared" si="6"/>
        <v>0.86647185525000026</v>
      </c>
      <c r="S99">
        <f t="shared" si="6"/>
        <v>0.51147638050000033</v>
      </c>
      <c r="T99">
        <f t="shared" si="6"/>
        <v>1.290777600000001E-2</v>
      </c>
      <c r="U99">
        <f t="shared" si="6"/>
        <v>8.0437341599999836</v>
      </c>
      <c r="V99">
        <f t="shared" si="6"/>
        <v>0.39335169699999978</v>
      </c>
      <c r="W99">
        <f t="shared" si="6"/>
        <v>0.70013800624999878</v>
      </c>
      <c r="X99">
        <f t="shared" si="6"/>
        <v>2.9328468462499968</v>
      </c>
      <c r="Y99">
        <f t="shared" si="6"/>
        <v>0</v>
      </c>
      <c r="Z99">
        <f t="shared" si="6"/>
        <v>0.12901140124999999</v>
      </c>
      <c r="AA99">
        <f t="shared" si="6"/>
        <v>0.15172195724999998</v>
      </c>
      <c r="AB99">
        <f t="shared" si="6"/>
        <v>0.17673247625000002</v>
      </c>
      <c r="AC99">
        <f t="shared" si="6"/>
        <v>0.10656271550000003</v>
      </c>
      <c r="AD99">
        <f t="shared" si="6"/>
        <v>0.10483241499999998</v>
      </c>
      <c r="AE99">
        <f t="shared" si="6"/>
        <v>0</v>
      </c>
      <c r="AF99">
        <f t="shared" si="6"/>
        <v>0.37854857974999995</v>
      </c>
      <c r="AG99">
        <f t="shared" si="6"/>
        <v>0.99705194399999919</v>
      </c>
      <c r="AH99">
        <f t="shared" si="6"/>
        <v>0.54422026500000031</v>
      </c>
      <c r="AI99">
        <f t="shared" si="6"/>
        <v>2.660212E-2</v>
      </c>
      <c r="AJ99">
        <f t="shared" si="6"/>
        <v>0</v>
      </c>
      <c r="AK99">
        <f t="shared" si="6"/>
        <v>1.2487812239999989</v>
      </c>
      <c r="AL99">
        <f t="shared" si="6"/>
        <v>0.36503863449999974</v>
      </c>
      <c r="AM99">
        <f t="shared" si="6"/>
        <v>0.24792609599999976</v>
      </c>
      <c r="AN99">
        <f t="shared" si="6"/>
        <v>1.8362696499999963E-2</v>
      </c>
      <c r="AO99">
        <f t="shared" si="6"/>
        <v>0</v>
      </c>
      <c r="AP99">
        <f t="shared" si="6"/>
        <v>1.6670186750000003E-2</v>
      </c>
      <c r="AQ99">
        <f t="shared" si="6"/>
        <v>0.40250364075000006</v>
      </c>
      <c r="AR99">
        <f t="shared" si="6"/>
        <v>0.82394483050000078</v>
      </c>
      <c r="AS99">
        <f t="shared" si="6"/>
        <v>0.63026809149999985</v>
      </c>
      <c r="AT99">
        <f t="shared" si="6"/>
        <v>0.25925267999999979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1.7953928062500009</v>
      </c>
      <c r="BA99">
        <f t="shared" si="4"/>
        <v>53.29456008049997</v>
      </c>
      <c r="BD99">
        <f t="shared" ref="BD99:DJ99" si="7">SUM(BD3:BD98)/4000</f>
        <v>0.15769999999999998</v>
      </c>
      <c r="BE99">
        <f t="shared" si="7"/>
        <v>4.4160000000000067E-2</v>
      </c>
      <c r="BF99">
        <f t="shared" si="7"/>
        <v>5.4719999999999949E-2</v>
      </c>
      <c r="BG99">
        <f t="shared" si="7"/>
        <v>3.7199999999999997E-2</v>
      </c>
      <c r="BH99">
        <f t="shared" si="7"/>
        <v>9.7952499999999915E-2</v>
      </c>
      <c r="BI99">
        <f t="shared" si="7"/>
        <v>1.8482500000000009E-2</v>
      </c>
      <c r="BJ99">
        <f t="shared" si="7"/>
        <v>4.2115000000000007E-2</v>
      </c>
      <c r="BK99">
        <f t="shared" si="7"/>
        <v>4.3694999999999901E-2</v>
      </c>
      <c r="BL99">
        <f t="shared" si="7"/>
        <v>1.4389999999999988E-2</v>
      </c>
      <c r="BM99">
        <f t="shared" si="7"/>
        <v>3.98E-3</v>
      </c>
      <c r="BN99">
        <f t="shared" si="7"/>
        <v>7.6899999999999927E-2</v>
      </c>
      <c r="BO99">
        <f t="shared" si="7"/>
        <v>7.7557500000000043E-2</v>
      </c>
      <c r="BP99">
        <f t="shared" si="7"/>
        <v>6.0000000000000001E-3</v>
      </c>
      <c r="BQ99">
        <f t="shared" si="7"/>
        <v>4.6559999999999963E-2</v>
      </c>
      <c r="BR99">
        <f t="shared" si="7"/>
        <v>5.039999999999991E-2</v>
      </c>
      <c r="BS99">
        <f t="shared" si="7"/>
        <v>3.7795000000000023E-2</v>
      </c>
      <c r="BT99">
        <f t="shared" si="7"/>
        <v>6.2061360000000107E-2</v>
      </c>
      <c r="BU99">
        <f t="shared" si="7"/>
        <v>3.0928968000000036E-2</v>
      </c>
      <c r="BV99">
        <f t="shared" si="7"/>
        <v>4.6249524750000055E-2</v>
      </c>
      <c r="BW99">
        <f t="shared" si="7"/>
        <v>4.4784503999999968E-2</v>
      </c>
      <c r="BX99">
        <f t="shared" si="7"/>
        <v>3.7269345999999988E-2</v>
      </c>
      <c r="BY99">
        <f t="shared" si="7"/>
        <v>2.2555180500000025E-2</v>
      </c>
      <c r="BZ99">
        <f t="shared" si="7"/>
        <v>3.059906400000004E-2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2.3999999999999957E-8</v>
      </c>
      <c r="CH99">
        <f t="shared" si="7"/>
        <v>0</v>
      </c>
      <c r="CI99">
        <f t="shared" si="7"/>
        <v>0</v>
      </c>
      <c r="CJ99">
        <f t="shared" si="7"/>
        <v>0.12247869599999976</v>
      </c>
      <c r="CK99">
        <f t="shared" si="7"/>
        <v>2.1553991999999998E-2</v>
      </c>
      <c r="CL99">
        <f t="shared" si="7"/>
        <v>4.4672496000000082E-2</v>
      </c>
      <c r="CM99">
        <f t="shared" si="7"/>
        <v>8.0943072000000046E-2</v>
      </c>
      <c r="CN99">
        <f t="shared" si="7"/>
        <v>8.1652463999999855E-2</v>
      </c>
      <c r="CO99">
        <f t="shared" si="7"/>
        <v>9.8972687999999823E-2</v>
      </c>
      <c r="CP99">
        <f t="shared" si="7"/>
        <v>6.3171869500000033E-2</v>
      </c>
      <c r="CQ99">
        <f t="shared" si="7"/>
        <v>8.1000893749999872E-2</v>
      </c>
      <c r="CR99">
        <f t="shared" si="7"/>
        <v>1.969178399999999E-2</v>
      </c>
      <c r="CS99">
        <f t="shared" si="7"/>
        <v>6.4386672000000145E-2</v>
      </c>
      <c r="CT99">
        <f t="shared" si="7"/>
        <v>2.32369625E-3</v>
      </c>
      <c r="CU99">
        <f t="shared" si="7"/>
        <v>3.9731752500000005E-3</v>
      </c>
      <c r="CV99">
        <f t="shared" si="7"/>
        <v>4.3550282499999985E-3</v>
      </c>
      <c r="CW99">
        <f t="shared" si="7"/>
        <v>2.2160807999999983E-2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1.7953928062500009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G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Q2" t="s">
        <v>38</v>
      </c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2.1785399999999999</v>
      </c>
      <c r="R32">
        <v>3.7126320000000002</v>
      </c>
      <c r="S32">
        <v>14.422169999999999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20.313341999999999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2.1785399999999999</v>
      </c>
      <c r="R33">
        <v>3.7126320000000002</v>
      </c>
      <c r="S33">
        <v>30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35.891171999999997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2.1785399999999999</v>
      </c>
      <c r="R34">
        <v>3.7126320000000002</v>
      </c>
      <c r="S34">
        <v>30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35.891171999999997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29.110123000000002</v>
      </c>
      <c r="R40">
        <v>0</v>
      </c>
      <c r="S40">
        <v>19.466128000000001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48.576250999999999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48.882852999999997</v>
      </c>
      <c r="R41">
        <v>0</v>
      </c>
      <c r="S41">
        <v>29.981370999999999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78.864223999999993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2.1132148999999999E-2</v>
      </c>
      <c r="R99">
        <f t="shared" si="6"/>
        <v>2.7844740000000003E-3</v>
      </c>
      <c r="S99">
        <f t="shared" si="6"/>
        <v>3.0967417249999997E-2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5.4884040249999995E-2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44970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127.1</v>
      </c>
      <c r="C3" s="75">
        <v>56.97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65.94</v>
      </c>
      <c r="J3">
        <v>133.5</v>
      </c>
      <c r="K3">
        <v>100.6</v>
      </c>
      <c r="L3">
        <v>0.85</v>
      </c>
      <c r="M3">
        <v>11.07</v>
      </c>
      <c r="N3" s="135">
        <v>0</v>
      </c>
      <c r="O3" s="135">
        <v>0</v>
      </c>
      <c r="P3" s="135">
        <v>0</v>
      </c>
      <c r="Q3">
        <v>1.07</v>
      </c>
      <c r="R3">
        <v>0</v>
      </c>
      <c r="S3">
        <v>1.25</v>
      </c>
      <c r="T3">
        <v>78.61</v>
      </c>
      <c r="U3">
        <v>26.2</v>
      </c>
      <c r="V3">
        <v>26.22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12.32</v>
      </c>
      <c r="AD3">
        <v>66.84</v>
      </c>
      <c r="AE3">
        <v>66.84</v>
      </c>
      <c r="AF3">
        <v>2.73</v>
      </c>
    </row>
    <row r="4" spans="1:32">
      <c r="A4" t="s">
        <v>46</v>
      </c>
      <c r="B4" s="75">
        <v>127.1</v>
      </c>
      <c r="C4" s="75">
        <v>56.97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65.94</v>
      </c>
      <c r="J4">
        <v>133.5</v>
      </c>
      <c r="K4">
        <v>100.6</v>
      </c>
      <c r="L4">
        <v>0.85</v>
      </c>
      <c r="M4">
        <v>10.53</v>
      </c>
      <c r="N4" s="135">
        <v>0</v>
      </c>
      <c r="O4" s="135">
        <v>0</v>
      </c>
      <c r="P4" s="135">
        <v>0</v>
      </c>
      <c r="Q4">
        <v>1.07</v>
      </c>
      <c r="R4">
        <v>0</v>
      </c>
      <c r="S4">
        <v>1.25</v>
      </c>
      <c r="T4">
        <v>79.510000000000005</v>
      </c>
      <c r="U4">
        <v>26.5</v>
      </c>
      <c r="V4">
        <v>26.51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12.31</v>
      </c>
      <c r="AD4">
        <v>66.39</v>
      </c>
      <c r="AE4">
        <v>66.39</v>
      </c>
      <c r="AF4">
        <v>2.73</v>
      </c>
    </row>
    <row r="5" spans="1:32">
      <c r="A5" t="s">
        <v>47</v>
      </c>
      <c r="B5" s="75">
        <v>98.29</v>
      </c>
      <c r="C5" s="75">
        <v>56.97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65.94</v>
      </c>
      <c r="J5">
        <v>133.5</v>
      </c>
      <c r="K5">
        <v>100.6</v>
      </c>
      <c r="L5">
        <v>0.85</v>
      </c>
      <c r="M5">
        <v>9.4600000000000009</v>
      </c>
      <c r="N5" s="135">
        <v>0</v>
      </c>
      <c r="O5" s="135">
        <v>0</v>
      </c>
      <c r="P5" s="135">
        <v>0</v>
      </c>
      <c r="Q5">
        <v>1.07</v>
      </c>
      <c r="R5">
        <v>0</v>
      </c>
      <c r="S5">
        <v>1.25</v>
      </c>
      <c r="T5">
        <v>72.680000000000007</v>
      </c>
      <c r="U5">
        <v>24.23</v>
      </c>
      <c r="V5">
        <v>24.21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12.31</v>
      </c>
      <c r="AD5">
        <v>61.74</v>
      </c>
      <c r="AE5">
        <v>61.74</v>
      </c>
      <c r="AF5">
        <v>2.73</v>
      </c>
    </row>
    <row r="6" spans="1:32">
      <c r="A6" t="s">
        <v>48</v>
      </c>
      <c r="B6" s="75">
        <v>98.29</v>
      </c>
      <c r="C6" s="75">
        <v>56.97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65.94</v>
      </c>
      <c r="J6">
        <v>133.5</v>
      </c>
      <c r="K6">
        <v>100.6</v>
      </c>
      <c r="L6">
        <v>0.85</v>
      </c>
      <c r="M6">
        <v>8.06</v>
      </c>
      <c r="N6" s="135">
        <v>0</v>
      </c>
      <c r="O6" s="135">
        <v>0</v>
      </c>
      <c r="P6" s="135">
        <v>0</v>
      </c>
      <c r="Q6">
        <v>1.07</v>
      </c>
      <c r="R6">
        <v>0</v>
      </c>
      <c r="S6">
        <v>1.25</v>
      </c>
      <c r="T6">
        <v>72.430000000000007</v>
      </c>
      <c r="U6">
        <v>24.14</v>
      </c>
      <c r="V6">
        <v>24.15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12.25</v>
      </c>
      <c r="AD6">
        <v>61.57</v>
      </c>
      <c r="AE6">
        <v>61.57</v>
      </c>
      <c r="AF6">
        <v>2.73</v>
      </c>
    </row>
    <row r="7" spans="1:32">
      <c r="A7" t="s">
        <v>49</v>
      </c>
      <c r="B7" s="75">
        <v>98.29</v>
      </c>
      <c r="C7" s="75">
        <v>56.97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65.94</v>
      </c>
      <c r="J7">
        <v>133.5</v>
      </c>
      <c r="K7">
        <v>100.6</v>
      </c>
      <c r="L7">
        <v>0.85</v>
      </c>
      <c r="M7">
        <v>8.08</v>
      </c>
      <c r="N7" s="135">
        <v>0</v>
      </c>
      <c r="O7" s="135">
        <v>0</v>
      </c>
      <c r="P7" s="135">
        <v>0</v>
      </c>
      <c r="Q7">
        <v>1.07</v>
      </c>
      <c r="R7">
        <v>0</v>
      </c>
      <c r="S7">
        <v>1.25</v>
      </c>
      <c r="T7">
        <v>72.430000000000007</v>
      </c>
      <c r="U7">
        <v>24.14</v>
      </c>
      <c r="V7">
        <v>24.15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12.23</v>
      </c>
      <c r="AD7">
        <v>61.49</v>
      </c>
      <c r="AE7">
        <v>61.49</v>
      </c>
      <c r="AF7">
        <v>2.73</v>
      </c>
    </row>
    <row r="8" spans="1:32">
      <c r="A8" t="s">
        <v>50</v>
      </c>
      <c r="B8" s="75">
        <v>75.239999999999995</v>
      </c>
      <c r="C8" s="75">
        <v>41.6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65.94</v>
      </c>
      <c r="J8">
        <v>115.25</v>
      </c>
      <c r="K8">
        <v>100.6</v>
      </c>
      <c r="L8">
        <v>0.85</v>
      </c>
      <c r="M8">
        <v>7.73</v>
      </c>
      <c r="N8" s="135">
        <v>0</v>
      </c>
      <c r="O8" s="135">
        <v>0</v>
      </c>
      <c r="P8" s="135">
        <v>0</v>
      </c>
      <c r="Q8">
        <v>1.07</v>
      </c>
      <c r="R8">
        <v>0</v>
      </c>
      <c r="S8">
        <v>1.25</v>
      </c>
      <c r="T8">
        <v>71.8</v>
      </c>
      <c r="U8">
        <v>23.93</v>
      </c>
      <c r="V8">
        <v>23.94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12.19</v>
      </c>
      <c r="AD8">
        <v>61.22</v>
      </c>
      <c r="AE8">
        <v>61.22</v>
      </c>
      <c r="AF8">
        <v>2.73</v>
      </c>
    </row>
    <row r="9" spans="1:32">
      <c r="A9" t="s">
        <v>51</v>
      </c>
      <c r="B9" s="75">
        <v>75.239999999999995</v>
      </c>
      <c r="C9" s="75">
        <v>41.6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65.94</v>
      </c>
      <c r="J9">
        <v>115.25</v>
      </c>
      <c r="K9">
        <v>100.6</v>
      </c>
      <c r="L9">
        <v>0.85</v>
      </c>
      <c r="M9">
        <v>7.25</v>
      </c>
      <c r="N9" s="135">
        <v>0</v>
      </c>
      <c r="O9" s="135">
        <v>0</v>
      </c>
      <c r="P9" s="135">
        <v>0</v>
      </c>
      <c r="Q9">
        <v>1.07</v>
      </c>
      <c r="R9">
        <v>0</v>
      </c>
      <c r="S9">
        <v>1.25</v>
      </c>
      <c r="T9">
        <v>71.25</v>
      </c>
      <c r="U9">
        <v>23.75</v>
      </c>
      <c r="V9">
        <v>23.76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12.16</v>
      </c>
      <c r="AD9">
        <v>51.88</v>
      </c>
      <c r="AE9">
        <v>51.88</v>
      </c>
      <c r="AF9">
        <v>2.73</v>
      </c>
    </row>
    <row r="10" spans="1:32">
      <c r="A10" t="s">
        <v>52</v>
      </c>
      <c r="B10" s="75">
        <v>75.239999999999995</v>
      </c>
      <c r="C10" s="75">
        <v>41.6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65.94</v>
      </c>
      <c r="J10">
        <v>115.25</v>
      </c>
      <c r="K10">
        <v>100.6</v>
      </c>
      <c r="L10">
        <v>0.85</v>
      </c>
      <c r="M10">
        <v>7.07</v>
      </c>
      <c r="N10" s="135">
        <v>0</v>
      </c>
      <c r="O10" s="135">
        <v>0</v>
      </c>
      <c r="P10" s="135">
        <v>0</v>
      </c>
      <c r="Q10">
        <v>1.07</v>
      </c>
      <c r="R10">
        <v>0</v>
      </c>
      <c r="S10">
        <v>1.25</v>
      </c>
      <c r="T10">
        <v>71.25</v>
      </c>
      <c r="U10">
        <v>23.75</v>
      </c>
      <c r="V10">
        <v>23.75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12.16</v>
      </c>
      <c r="AD10">
        <v>51.78</v>
      </c>
      <c r="AE10">
        <v>51.78</v>
      </c>
      <c r="AF10">
        <v>2.73</v>
      </c>
    </row>
    <row r="11" spans="1:32">
      <c r="A11" t="s">
        <v>53</v>
      </c>
      <c r="B11" s="75">
        <v>75.239999999999995</v>
      </c>
      <c r="C11" s="75">
        <v>41.6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65.94</v>
      </c>
      <c r="J11">
        <v>133.5</v>
      </c>
      <c r="K11">
        <v>100.6</v>
      </c>
      <c r="L11">
        <v>0.85</v>
      </c>
      <c r="M11">
        <v>7.13</v>
      </c>
      <c r="N11" s="135">
        <v>0</v>
      </c>
      <c r="O11" s="135">
        <v>0</v>
      </c>
      <c r="P11" s="135">
        <v>0</v>
      </c>
      <c r="Q11">
        <v>1.07</v>
      </c>
      <c r="R11">
        <v>0</v>
      </c>
      <c r="S11">
        <v>1.25</v>
      </c>
      <c r="T11">
        <v>64.31</v>
      </c>
      <c r="U11">
        <v>21.44</v>
      </c>
      <c r="V11">
        <v>21.43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10.31</v>
      </c>
      <c r="AD11">
        <v>51.63</v>
      </c>
      <c r="AE11">
        <v>51.63</v>
      </c>
      <c r="AF11">
        <v>2.73</v>
      </c>
    </row>
    <row r="12" spans="1:32">
      <c r="A12" t="s">
        <v>54</v>
      </c>
      <c r="B12" s="75">
        <v>75.239999999999995</v>
      </c>
      <c r="C12" s="75">
        <v>41.6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65.94</v>
      </c>
      <c r="J12">
        <v>133.5</v>
      </c>
      <c r="K12">
        <v>100.6</v>
      </c>
      <c r="L12">
        <v>0.85</v>
      </c>
      <c r="M12">
        <v>7.19</v>
      </c>
      <c r="N12" s="135">
        <v>0</v>
      </c>
      <c r="O12" s="135">
        <v>0</v>
      </c>
      <c r="P12" s="135">
        <v>0</v>
      </c>
      <c r="Q12">
        <v>1.07</v>
      </c>
      <c r="R12">
        <v>0</v>
      </c>
      <c r="S12">
        <v>1.25</v>
      </c>
      <c r="T12">
        <v>63.53</v>
      </c>
      <c r="U12">
        <v>21.18</v>
      </c>
      <c r="V12">
        <v>21.18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10.28</v>
      </c>
      <c r="AD12">
        <v>51.52</v>
      </c>
      <c r="AE12">
        <v>51.52</v>
      </c>
      <c r="AF12">
        <v>2.73</v>
      </c>
    </row>
    <row r="13" spans="1:32">
      <c r="A13" t="s">
        <v>55</v>
      </c>
      <c r="B13" s="75">
        <v>75.239999999999995</v>
      </c>
      <c r="C13" s="75">
        <v>41.6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65.94</v>
      </c>
      <c r="J13">
        <v>133.5</v>
      </c>
      <c r="K13">
        <v>100.6</v>
      </c>
      <c r="L13">
        <v>0.85</v>
      </c>
      <c r="M13">
        <v>7.16</v>
      </c>
      <c r="N13" s="135">
        <v>0</v>
      </c>
      <c r="O13" s="135">
        <v>0</v>
      </c>
      <c r="P13" s="135">
        <v>0</v>
      </c>
      <c r="Q13">
        <v>1.07</v>
      </c>
      <c r="R13">
        <v>0</v>
      </c>
      <c r="S13">
        <v>1.25</v>
      </c>
      <c r="T13">
        <v>63.38</v>
      </c>
      <c r="U13">
        <v>21.13</v>
      </c>
      <c r="V13">
        <v>21.13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10.27</v>
      </c>
      <c r="AD13">
        <v>51.44</v>
      </c>
      <c r="AE13">
        <v>51.44</v>
      </c>
      <c r="AF13">
        <v>2.73</v>
      </c>
    </row>
    <row r="14" spans="1:32">
      <c r="A14" t="s">
        <v>56</v>
      </c>
      <c r="B14" s="75">
        <v>75.239999999999995</v>
      </c>
      <c r="C14" s="75">
        <v>41.6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65.94</v>
      </c>
      <c r="J14">
        <v>133.5</v>
      </c>
      <c r="K14">
        <v>100.6</v>
      </c>
      <c r="L14">
        <v>0.85</v>
      </c>
      <c r="M14">
        <v>7.06</v>
      </c>
      <c r="N14" s="135">
        <v>0</v>
      </c>
      <c r="O14" s="135">
        <v>0</v>
      </c>
      <c r="P14" s="135">
        <v>0</v>
      </c>
      <c r="Q14">
        <v>1.07</v>
      </c>
      <c r="R14">
        <v>0</v>
      </c>
      <c r="S14">
        <v>1.25</v>
      </c>
      <c r="T14">
        <v>63.31</v>
      </c>
      <c r="U14">
        <v>21.1</v>
      </c>
      <c r="V14">
        <v>21.11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10.26</v>
      </c>
      <c r="AD14">
        <v>50.84</v>
      </c>
      <c r="AE14">
        <v>50.84</v>
      </c>
      <c r="AF14">
        <v>2.73</v>
      </c>
    </row>
    <row r="15" spans="1:32">
      <c r="A15" t="s">
        <v>57</v>
      </c>
      <c r="B15" s="75">
        <v>75.239999999999995</v>
      </c>
      <c r="C15" s="75">
        <v>41.6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65.94</v>
      </c>
      <c r="J15">
        <v>133.5</v>
      </c>
      <c r="K15">
        <v>100.6</v>
      </c>
      <c r="L15">
        <v>0.77</v>
      </c>
      <c r="M15">
        <v>7.12</v>
      </c>
      <c r="N15" s="135">
        <v>0</v>
      </c>
      <c r="O15" s="135">
        <v>0</v>
      </c>
      <c r="P15" s="135">
        <v>0</v>
      </c>
      <c r="Q15">
        <v>1.07</v>
      </c>
      <c r="R15">
        <v>0</v>
      </c>
      <c r="S15">
        <v>1.25</v>
      </c>
      <c r="T15">
        <v>62.6</v>
      </c>
      <c r="U15">
        <v>20.87</v>
      </c>
      <c r="V15">
        <v>20.85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10.25</v>
      </c>
      <c r="AD15">
        <v>40.17</v>
      </c>
      <c r="AE15">
        <v>40.17</v>
      </c>
      <c r="AF15">
        <v>2.73</v>
      </c>
    </row>
    <row r="16" spans="1:32">
      <c r="A16" t="s">
        <v>58</v>
      </c>
      <c r="B16" s="75">
        <v>75.239999999999995</v>
      </c>
      <c r="C16" s="75">
        <v>41.6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65.94</v>
      </c>
      <c r="J16">
        <v>133.5</v>
      </c>
      <c r="K16">
        <v>100.6</v>
      </c>
      <c r="L16">
        <v>0.77</v>
      </c>
      <c r="M16">
        <v>7.11</v>
      </c>
      <c r="N16" s="135">
        <v>0</v>
      </c>
      <c r="O16" s="135">
        <v>0</v>
      </c>
      <c r="P16" s="135">
        <v>0</v>
      </c>
      <c r="Q16">
        <v>1.07</v>
      </c>
      <c r="R16">
        <v>0</v>
      </c>
      <c r="S16">
        <v>1.25</v>
      </c>
      <c r="T16">
        <v>62.51</v>
      </c>
      <c r="U16">
        <v>20.84</v>
      </c>
      <c r="V16">
        <v>20.83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10.24</v>
      </c>
      <c r="AD16">
        <v>40.04</v>
      </c>
      <c r="AE16">
        <v>40.04</v>
      </c>
      <c r="AF16">
        <v>2.73</v>
      </c>
    </row>
    <row r="17" spans="1:32">
      <c r="A17" t="s">
        <v>59</v>
      </c>
      <c r="B17" s="75">
        <v>75.239999999999995</v>
      </c>
      <c r="C17" s="75">
        <v>41.6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65.94</v>
      </c>
      <c r="J17">
        <v>133.5</v>
      </c>
      <c r="K17">
        <v>100.6</v>
      </c>
      <c r="L17">
        <v>0.77</v>
      </c>
      <c r="M17">
        <v>7.16</v>
      </c>
      <c r="N17" s="135">
        <v>0</v>
      </c>
      <c r="O17" s="135">
        <v>0</v>
      </c>
      <c r="P17" s="135">
        <v>0</v>
      </c>
      <c r="Q17">
        <v>1.07</v>
      </c>
      <c r="R17">
        <v>0</v>
      </c>
      <c r="S17">
        <v>1.25</v>
      </c>
      <c r="T17">
        <v>70.48</v>
      </c>
      <c r="U17">
        <v>23.49</v>
      </c>
      <c r="V17">
        <v>23.5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10.25</v>
      </c>
      <c r="AD17">
        <v>39.840000000000003</v>
      </c>
      <c r="AE17">
        <v>39.840000000000003</v>
      </c>
      <c r="AF17">
        <v>2.73</v>
      </c>
    </row>
    <row r="18" spans="1:32">
      <c r="A18" t="s">
        <v>60</v>
      </c>
      <c r="B18" s="75">
        <v>75.239999999999995</v>
      </c>
      <c r="C18" s="75">
        <v>41.6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65.94</v>
      </c>
      <c r="J18">
        <v>133.5</v>
      </c>
      <c r="K18">
        <v>100.6</v>
      </c>
      <c r="L18">
        <v>0.77</v>
      </c>
      <c r="M18">
        <v>7.16</v>
      </c>
      <c r="N18" s="135">
        <v>0</v>
      </c>
      <c r="O18" s="135">
        <v>0</v>
      </c>
      <c r="P18" s="135">
        <v>0</v>
      </c>
      <c r="Q18">
        <v>1.07</v>
      </c>
      <c r="R18">
        <v>0</v>
      </c>
      <c r="S18">
        <v>1.25</v>
      </c>
      <c r="T18">
        <v>70.45</v>
      </c>
      <c r="U18">
        <v>23.48</v>
      </c>
      <c r="V18">
        <v>23.49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10.24</v>
      </c>
      <c r="AD18">
        <v>39.700000000000003</v>
      </c>
      <c r="AE18">
        <v>39.700000000000003</v>
      </c>
      <c r="AF18">
        <v>2.73</v>
      </c>
    </row>
    <row r="19" spans="1:32">
      <c r="A19" t="s">
        <v>61</v>
      </c>
      <c r="B19" s="75">
        <v>75.239999999999995</v>
      </c>
      <c r="C19" s="75">
        <v>41.6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65.94</v>
      </c>
      <c r="J19">
        <v>133.5</v>
      </c>
      <c r="K19">
        <v>100.6</v>
      </c>
      <c r="L19">
        <v>0.77</v>
      </c>
      <c r="M19">
        <v>7.18</v>
      </c>
      <c r="N19" s="135">
        <v>0</v>
      </c>
      <c r="O19" s="135">
        <v>0</v>
      </c>
      <c r="P19" s="135">
        <v>0</v>
      </c>
      <c r="Q19">
        <v>1.07</v>
      </c>
      <c r="R19">
        <v>0</v>
      </c>
      <c r="S19">
        <v>1.25</v>
      </c>
      <c r="T19">
        <v>70.22</v>
      </c>
      <c r="U19">
        <v>23.41</v>
      </c>
      <c r="V19">
        <v>23.41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10.039999999999999</v>
      </c>
      <c r="AD19">
        <v>39.51</v>
      </c>
      <c r="AE19">
        <v>39.51</v>
      </c>
      <c r="AF19">
        <v>2.73</v>
      </c>
    </row>
    <row r="20" spans="1:32">
      <c r="A20" t="s">
        <v>62</v>
      </c>
      <c r="B20" s="75">
        <v>75.239999999999995</v>
      </c>
      <c r="C20" s="75">
        <v>41.6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65.94</v>
      </c>
      <c r="J20">
        <v>133.5</v>
      </c>
      <c r="K20">
        <v>100.6</v>
      </c>
      <c r="L20">
        <v>0.77</v>
      </c>
      <c r="M20">
        <v>7.12</v>
      </c>
      <c r="N20" s="135">
        <v>0</v>
      </c>
      <c r="O20" s="135">
        <v>0</v>
      </c>
      <c r="P20" s="135">
        <v>0</v>
      </c>
      <c r="Q20">
        <v>1.07</v>
      </c>
      <c r="R20">
        <v>0</v>
      </c>
      <c r="S20">
        <v>1.25</v>
      </c>
      <c r="T20">
        <v>69.69</v>
      </c>
      <c r="U20">
        <v>23.23</v>
      </c>
      <c r="V20">
        <v>23.23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9.81</v>
      </c>
      <c r="AD20">
        <v>39.130000000000003</v>
      </c>
      <c r="AE20">
        <v>39.130000000000003</v>
      </c>
      <c r="AF20">
        <v>2.73</v>
      </c>
    </row>
    <row r="21" spans="1:32">
      <c r="A21" t="s">
        <v>63</v>
      </c>
      <c r="B21" s="75">
        <v>75.239999999999995</v>
      </c>
      <c r="C21" s="75">
        <v>41.6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65.94</v>
      </c>
      <c r="J21">
        <v>133.5</v>
      </c>
      <c r="K21">
        <v>100.6</v>
      </c>
      <c r="L21">
        <v>0.77</v>
      </c>
      <c r="M21">
        <v>7.16</v>
      </c>
      <c r="N21" s="135">
        <v>0</v>
      </c>
      <c r="O21" s="135">
        <v>0</v>
      </c>
      <c r="P21" s="135">
        <v>0</v>
      </c>
      <c r="Q21">
        <v>1.07</v>
      </c>
      <c r="R21">
        <v>0</v>
      </c>
      <c r="S21">
        <v>1.25</v>
      </c>
      <c r="T21">
        <v>69.17</v>
      </c>
      <c r="U21">
        <v>23.06</v>
      </c>
      <c r="V21">
        <v>23.05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7.97</v>
      </c>
      <c r="AD21">
        <v>38.44</v>
      </c>
      <c r="AE21">
        <v>38.44</v>
      </c>
      <c r="AF21">
        <v>2.73</v>
      </c>
    </row>
    <row r="22" spans="1:32">
      <c r="A22" t="s">
        <v>64</v>
      </c>
      <c r="B22" s="75">
        <v>98.29</v>
      </c>
      <c r="C22" s="75">
        <v>56.97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65.94</v>
      </c>
      <c r="J22">
        <v>133.5</v>
      </c>
      <c r="K22">
        <v>100.6</v>
      </c>
      <c r="L22">
        <v>0.77</v>
      </c>
      <c r="M22">
        <v>7.12</v>
      </c>
      <c r="N22" s="135">
        <v>0</v>
      </c>
      <c r="O22" s="135">
        <v>0</v>
      </c>
      <c r="P22" s="135">
        <v>0</v>
      </c>
      <c r="Q22">
        <v>1.07</v>
      </c>
      <c r="R22">
        <v>0</v>
      </c>
      <c r="S22">
        <v>1.25</v>
      </c>
      <c r="T22">
        <v>68.790000000000006</v>
      </c>
      <c r="U22">
        <v>22.93</v>
      </c>
      <c r="V22">
        <v>22.94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7.92</v>
      </c>
      <c r="AD22">
        <v>37.74</v>
      </c>
      <c r="AE22">
        <v>37.74</v>
      </c>
      <c r="AF22">
        <v>2.73</v>
      </c>
    </row>
    <row r="23" spans="1:32">
      <c r="A23" t="s">
        <v>65</v>
      </c>
      <c r="B23" s="75">
        <v>128.16999999999999</v>
      </c>
      <c r="C23" s="75">
        <v>56.97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65.94</v>
      </c>
      <c r="J23">
        <v>133.5</v>
      </c>
      <c r="K23">
        <v>100.6</v>
      </c>
      <c r="L23">
        <v>0.77</v>
      </c>
      <c r="M23">
        <v>7.19</v>
      </c>
      <c r="N23" s="135">
        <v>0</v>
      </c>
      <c r="O23" s="135">
        <v>0</v>
      </c>
      <c r="P23" s="135">
        <v>0</v>
      </c>
      <c r="Q23">
        <v>1.07</v>
      </c>
      <c r="R23">
        <v>0</v>
      </c>
      <c r="S23">
        <v>1.25</v>
      </c>
      <c r="T23">
        <v>60.03</v>
      </c>
      <c r="U23">
        <v>20.010000000000002</v>
      </c>
      <c r="V23">
        <v>20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7.87</v>
      </c>
      <c r="AD23">
        <v>40.119999999999997</v>
      </c>
      <c r="AE23">
        <v>40.119999999999997</v>
      </c>
      <c r="AF23">
        <v>2.73</v>
      </c>
    </row>
    <row r="24" spans="1:32">
      <c r="A24" t="s">
        <v>66</v>
      </c>
      <c r="B24" s="75">
        <v>128.16999999999999</v>
      </c>
      <c r="C24" s="75">
        <v>56.97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65.94</v>
      </c>
      <c r="J24">
        <v>133.5</v>
      </c>
      <c r="K24">
        <v>100.6</v>
      </c>
      <c r="L24">
        <v>0.77</v>
      </c>
      <c r="M24">
        <v>7.07</v>
      </c>
      <c r="N24" s="135">
        <v>0</v>
      </c>
      <c r="O24" s="135">
        <v>0</v>
      </c>
      <c r="P24" s="135">
        <v>0</v>
      </c>
      <c r="Q24">
        <v>1.07</v>
      </c>
      <c r="R24">
        <v>0</v>
      </c>
      <c r="S24">
        <v>1.25</v>
      </c>
      <c r="T24">
        <v>59.46</v>
      </c>
      <c r="U24">
        <v>19.82</v>
      </c>
      <c r="V24">
        <v>19.82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7.81</v>
      </c>
      <c r="AD24">
        <v>39.450000000000003</v>
      </c>
      <c r="AE24">
        <v>39.450000000000003</v>
      </c>
      <c r="AF24">
        <v>2.73</v>
      </c>
    </row>
    <row r="25" spans="1:32">
      <c r="A25" t="s">
        <v>67</v>
      </c>
      <c r="B25" s="75">
        <v>128.16999999999999</v>
      </c>
      <c r="C25" s="75">
        <v>70.42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115.31</v>
      </c>
      <c r="J25">
        <v>133.5</v>
      </c>
      <c r="K25">
        <v>100.6</v>
      </c>
      <c r="L25">
        <v>0.77</v>
      </c>
      <c r="M25">
        <v>7.05</v>
      </c>
      <c r="N25" s="135">
        <v>0</v>
      </c>
      <c r="O25" s="135">
        <v>0</v>
      </c>
      <c r="P25" s="135">
        <v>0</v>
      </c>
      <c r="Q25">
        <v>1.07</v>
      </c>
      <c r="R25">
        <v>0</v>
      </c>
      <c r="S25">
        <v>1.25</v>
      </c>
      <c r="T25">
        <v>58.59</v>
      </c>
      <c r="U25">
        <v>19.53</v>
      </c>
      <c r="V25">
        <v>19.53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7.7</v>
      </c>
      <c r="AD25">
        <v>39.049999999999997</v>
      </c>
      <c r="AE25">
        <v>39.049999999999997</v>
      </c>
      <c r="AF25">
        <v>2.73</v>
      </c>
    </row>
    <row r="26" spans="1:32">
      <c r="A26" t="s">
        <v>68</v>
      </c>
      <c r="B26" s="75">
        <v>129.94</v>
      </c>
      <c r="C26" s="75">
        <v>76.83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115.31</v>
      </c>
      <c r="J26">
        <v>133.5</v>
      </c>
      <c r="K26">
        <v>100.6</v>
      </c>
      <c r="L26">
        <v>0.77</v>
      </c>
      <c r="M26">
        <v>7.16</v>
      </c>
      <c r="N26" s="135">
        <v>0</v>
      </c>
      <c r="O26" s="135">
        <v>0</v>
      </c>
      <c r="P26" s="135">
        <v>0</v>
      </c>
      <c r="Q26">
        <v>1.07</v>
      </c>
      <c r="R26">
        <v>0</v>
      </c>
      <c r="S26">
        <v>1.25</v>
      </c>
      <c r="T26">
        <v>57.65</v>
      </c>
      <c r="U26">
        <v>19.22</v>
      </c>
      <c r="V26">
        <v>19.21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7.33</v>
      </c>
      <c r="AD26">
        <v>38.409999999999997</v>
      </c>
      <c r="AE26">
        <v>38.409999999999997</v>
      </c>
      <c r="AF26">
        <v>2.73</v>
      </c>
    </row>
    <row r="27" spans="1:32">
      <c r="A27" t="s">
        <v>69</v>
      </c>
      <c r="B27" s="75">
        <v>129.94</v>
      </c>
      <c r="C27" s="75">
        <v>76.83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115.31</v>
      </c>
      <c r="J27">
        <v>133.5</v>
      </c>
      <c r="K27">
        <v>100.6</v>
      </c>
      <c r="L27">
        <v>0.77</v>
      </c>
      <c r="M27">
        <v>4.72</v>
      </c>
      <c r="N27" s="135">
        <v>0</v>
      </c>
      <c r="O27" s="135">
        <v>0</v>
      </c>
      <c r="P27" s="135">
        <v>0</v>
      </c>
      <c r="Q27">
        <v>1.07</v>
      </c>
      <c r="R27">
        <v>0</v>
      </c>
      <c r="S27">
        <v>1.25</v>
      </c>
      <c r="T27">
        <v>56.33</v>
      </c>
      <c r="U27">
        <v>18.78</v>
      </c>
      <c r="V27">
        <v>18.77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7.15</v>
      </c>
      <c r="AD27">
        <v>37.450000000000003</v>
      </c>
      <c r="AE27">
        <v>37.450000000000003</v>
      </c>
      <c r="AF27">
        <v>2.73</v>
      </c>
    </row>
    <row r="28" spans="1:32">
      <c r="A28" t="s">
        <v>70</v>
      </c>
      <c r="B28" s="75">
        <v>129.94</v>
      </c>
      <c r="C28" s="75">
        <v>76.83</v>
      </c>
      <c r="D28" s="135">
        <f t="shared" si="0"/>
        <v>0.1</v>
      </c>
      <c r="E28" s="75"/>
      <c r="F28" s="78">
        <v>0</v>
      </c>
      <c r="G28" s="78">
        <v>0</v>
      </c>
      <c r="H28" s="78">
        <v>0</v>
      </c>
      <c r="I28">
        <v>115.31</v>
      </c>
      <c r="J28">
        <v>133.5</v>
      </c>
      <c r="K28">
        <v>100.6</v>
      </c>
      <c r="L28">
        <v>0.77</v>
      </c>
      <c r="M28">
        <v>4.82</v>
      </c>
      <c r="N28" s="135">
        <v>0</v>
      </c>
      <c r="O28" s="135">
        <v>0.1</v>
      </c>
      <c r="P28" s="135">
        <v>0</v>
      </c>
      <c r="Q28">
        <v>1.07</v>
      </c>
      <c r="R28">
        <v>0</v>
      </c>
      <c r="S28">
        <v>1.25</v>
      </c>
      <c r="T28">
        <v>54.72</v>
      </c>
      <c r="U28">
        <v>18.239999999999998</v>
      </c>
      <c r="V28">
        <v>18.23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7.01</v>
      </c>
      <c r="AD28">
        <v>36.75</v>
      </c>
      <c r="AE28">
        <v>36.75</v>
      </c>
      <c r="AF28">
        <v>2.73</v>
      </c>
    </row>
    <row r="29" spans="1:32">
      <c r="A29" t="s">
        <v>71</v>
      </c>
      <c r="B29" s="75">
        <v>129.94</v>
      </c>
      <c r="C29" s="75">
        <v>76.83</v>
      </c>
      <c r="D29" s="135">
        <f t="shared" si="0"/>
        <v>0.1</v>
      </c>
      <c r="E29" s="75"/>
      <c r="F29" s="78">
        <v>0</v>
      </c>
      <c r="G29" s="78">
        <v>0</v>
      </c>
      <c r="H29" s="78">
        <v>0</v>
      </c>
      <c r="I29">
        <v>115.31</v>
      </c>
      <c r="J29">
        <v>133.5</v>
      </c>
      <c r="K29">
        <v>100.6</v>
      </c>
      <c r="L29">
        <v>0.77</v>
      </c>
      <c r="M29">
        <v>4.71</v>
      </c>
      <c r="N29" s="135">
        <v>0</v>
      </c>
      <c r="O29" s="135">
        <v>0.1</v>
      </c>
      <c r="P29" s="135">
        <v>0</v>
      </c>
      <c r="Q29">
        <v>1.07</v>
      </c>
      <c r="R29">
        <v>0</v>
      </c>
      <c r="S29">
        <v>1.25</v>
      </c>
      <c r="T29">
        <v>58.37</v>
      </c>
      <c r="U29">
        <v>19.46</v>
      </c>
      <c r="V29">
        <v>19.46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8.68</v>
      </c>
      <c r="AD29">
        <v>46.84</v>
      </c>
      <c r="AE29">
        <v>46.84</v>
      </c>
      <c r="AF29">
        <v>2.73</v>
      </c>
    </row>
    <row r="30" spans="1:32">
      <c r="A30" t="s">
        <v>72</v>
      </c>
      <c r="B30" s="75">
        <v>129.94</v>
      </c>
      <c r="C30" s="75">
        <v>76.83</v>
      </c>
      <c r="D30" s="135">
        <f t="shared" si="0"/>
        <v>6.59</v>
      </c>
      <c r="E30" s="75"/>
      <c r="F30" s="78">
        <v>0</v>
      </c>
      <c r="G30" s="78">
        <v>0</v>
      </c>
      <c r="H30" s="78">
        <v>0</v>
      </c>
      <c r="I30">
        <v>115.31</v>
      </c>
      <c r="J30">
        <v>133.5</v>
      </c>
      <c r="K30">
        <v>100.6</v>
      </c>
      <c r="L30">
        <v>0.77</v>
      </c>
      <c r="M30">
        <v>4.72</v>
      </c>
      <c r="N30" s="135">
        <v>2.3199999999999998</v>
      </c>
      <c r="O30" s="135">
        <v>2.14</v>
      </c>
      <c r="P30" s="135">
        <v>2.13</v>
      </c>
      <c r="Q30">
        <v>1.07</v>
      </c>
      <c r="R30">
        <v>0.01</v>
      </c>
      <c r="S30">
        <v>1.25</v>
      </c>
      <c r="T30">
        <v>56.86</v>
      </c>
      <c r="U30">
        <v>18.95</v>
      </c>
      <c r="V30">
        <v>18.96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8.5399999999999991</v>
      </c>
      <c r="AD30">
        <v>46.78</v>
      </c>
      <c r="AE30">
        <v>46.78</v>
      </c>
      <c r="AF30">
        <v>2.73</v>
      </c>
    </row>
    <row r="31" spans="1:32">
      <c r="A31" t="s">
        <v>73</v>
      </c>
      <c r="B31" s="75">
        <v>129.94</v>
      </c>
      <c r="C31" s="75">
        <v>76.83</v>
      </c>
      <c r="D31" s="135">
        <f t="shared" si="0"/>
        <v>30.37</v>
      </c>
      <c r="E31" s="75"/>
      <c r="F31" s="78">
        <v>0</v>
      </c>
      <c r="G31" s="78">
        <v>0</v>
      </c>
      <c r="H31" s="78">
        <v>0</v>
      </c>
      <c r="I31">
        <v>115.31</v>
      </c>
      <c r="J31">
        <v>133.5</v>
      </c>
      <c r="K31">
        <v>100.6</v>
      </c>
      <c r="L31">
        <v>0.77</v>
      </c>
      <c r="M31">
        <v>4.7</v>
      </c>
      <c r="N31" s="135">
        <v>8.65</v>
      </c>
      <c r="O31" s="135">
        <v>13.13</v>
      </c>
      <c r="P31" s="135">
        <v>8.59</v>
      </c>
      <c r="Q31">
        <v>1.07</v>
      </c>
      <c r="R31">
        <v>3.39</v>
      </c>
      <c r="S31">
        <v>1.25</v>
      </c>
      <c r="T31">
        <v>55.12</v>
      </c>
      <c r="U31">
        <v>18.37</v>
      </c>
      <c r="V31">
        <v>18.38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8.43</v>
      </c>
      <c r="AD31">
        <v>46.7</v>
      </c>
      <c r="AE31">
        <v>46.7</v>
      </c>
      <c r="AF31">
        <v>2.73</v>
      </c>
    </row>
    <row r="32" spans="1:32">
      <c r="A32" t="s">
        <v>74</v>
      </c>
      <c r="B32" s="75">
        <v>129.94</v>
      </c>
      <c r="C32" s="75">
        <v>76.83</v>
      </c>
      <c r="D32" s="135">
        <f t="shared" si="0"/>
        <v>61.14</v>
      </c>
      <c r="E32" s="75"/>
      <c r="F32" s="78">
        <v>0</v>
      </c>
      <c r="G32" s="78">
        <v>0</v>
      </c>
      <c r="H32" s="78">
        <v>0</v>
      </c>
      <c r="I32">
        <v>115.31</v>
      </c>
      <c r="J32">
        <v>133.5</v>
      </c>
      <c r="K32">
        <v>100.6</v>
      </c>
      <c r="L32">
        <v>0.77</v>
      </c>
      <c r="M32">
        <v>4.7300000000000004</v>
      </c>
      <c r="N32" s="135">
        <v>19.82</v>
      </c>
      <c r="O32" s="135">
        <v>25.68</v>
      </c>
      <c r="P32" s="135">
        <v>15.64</v>
      </c>
      <c r="Q32">
        <v>1.07</v>
      </c>
      <c r="R32">
        <v>11.58</v>
      </c>
      <c r="S32">
        <v>1.25</v>
      </c>
      <c r="T32">
        <v>61.19</v>
      </c>
      <c r="U32">
        <v>20.399999999999999</v>
      </c>
      <c r="V32">
        <v>20.38</v>
      </c>
      <c r="W32">
        <v>0.63</v>
      </c>
      <c r="X32">
        <v>0.13</v>
      </c>
      <c r="Y32">
        <v>1.33</v>
      </c>
      <c r="Z32">
        <v>0.54</v>
      </c>
      <c r="AA32">
        <v>3.33</v>
      </c>
      <c r="AB32">
        <v>1.67</v>
      </c>
      <c r="AC32">
        <v>8.2899999999999991</v>
      </c>
      <c r="AD32">
        <v>46.51</v>
      </c>
      <c r="AE32">
        <v>46.51</v>
      </c>
      <c r="AF32">
        <v>2.73</v>
      </c>
    </row>
    <row r="33" spans="1:32">
      <c r="A33" t="s">
        <v>75</v>
      </c>
      <c r="B33" s="75">
        <v>129.94</v>
      </c>
      <c r="C33" s="75">
        <v>76.83</v>
      </c>
      <c r="D33" s="135">
        <f t="shared" si="0"/>
        <v>81.55</v>
      </c>
      <c r="E33" s="75"/>
      <c r="F33" s="78">
        <v>0.08</v>
      </c>
      <c r="G33" s="78">
        <v>0.08</v>
      </c>
      <c r="H33" s="78">
        <v>0.08</v>
      </c>
      <c r="I33">
        <v>115.31</v>
      </c>
      <c r="J33">
        <v>133.5</v>
      </c>
      <c r="K33">
        <v>100.6</v>
      </c>
      <c r="L33">
        <v>0.77</v>
      </c>
      <c r="M33">
        <v>4.76</v>
      </c>
      <c r="N33" s="135">
        <v>27.39</v>
      </c>
      <c r="O33" s="135">
        <v>27.39</v>
      </c>
      <c r="P33" s="135">
        <v>26.77</v>
      </c>
      <c r="Q33">
        <v>1.07</v>
      </c>
      <c r="R33">
        <v>21.48</v>
      </c>
      <c r="S33">
        <v>1.25</v>
      </c>
      <c r="T33">
        <v>60.94</v>
      </c>
      <c r="U33">
        <v>20.309999999999999</v>
      </c>
      <c r="V33">
        <v>20.32</v>
      </c>
      <c r="W33">
        <v>5.66</v>
      </c>
      <c r="X33">
        <v>1.1299999999999999</v>
      </c>
      <c r="Y33">
        <v>2.67</v>
      </c>
      <c r="Z33">
        <v>2.54</v>
      </c>
      <c r="AA33">
        <v>12.67</v>
      </c>
      <c r="AB33">
        <v>6.33</v>
      </c>
      <c r="AC33">
        <v>8.17</v>
      </c>
      <c r="AD33">
        <v>46.37</v>
      </c>
      <c r="AE33">
        <v>46.37</v>
      </c>
      <c r="AF33">
        <v>2.73</v>
      </c>
    </row>
    <row r="34" spans="1:32">
      <c r="A34" t="s">
        <v>76</v>
      </c>
      <c r="B34" s="75">
        <v>129.94</v>
      </c>
      <c r="C34" s="75">
        <v>76.83</v>
      </c>
      <c r="D34" s="135">
        <f t="shared" si="0"/>
        <v>81.55</v>
      </c>
      <c r="E34" s="75"/>
      <c r="F34" s="78">
        <v>0.38</v>
      </c>
      <c r="G34" s="78">
        <v>0.38</v>
      </c>
      <c r="H34" s="78">
        <v>0.39</v>
      </c>
      <c r="I34">
        <v>115.31</v>
      </c>
      <c r="J34">
        <v>133.5</v>
      </c>
      <c r="K34">
        <v>100.6</v>
      </c>
      <c r="L34">
        <v>0.77</v>
      </c>
      <c r="M34">
        <v>4.7300000000000004</v>
      </c>
      <c r="N34" s="135">
        <v>27.18</v>
      </c>
      <c r="O34" s="135">
        <v>27.18</v>
      </c>
      <c r="P34" s="135">
        <v>27.19</v>
      </c>
      <c r="Q34">
        <v>1.07</v>
      </c>
      <c r="R34">
        <v>32.450000000000003</v>
      </c>
      <c r="S34">
        <v>1.25</v>
      </c>
      <c r="T34">
        <v>59.26</v>
      </c>
      <c r="U34">
        <v>19.75</v>
      </c>
      <c r="V34">
        <v>19.760000000000002</v>
      </c>
      <c r="W34">
        <v>17.52</v>
      </c>
      <c r="X34">
        <v>3.5</v>
      </c>
      <c r="Y34">
        <v>4.76</v>
      </c>
      <c r="Z34">
        <v>6.67</v>
      </c>
      <c r="AA34">
        <v>18.670000000000002</v>
      </c>
      <c r="AB34">
        <v>9.33</v>
      </c>
      <c r="AC34">
        <v>8.0399999999999991</v>
      </c>
      <c r="AD34">
        <v>46.17</v>
      </c>
      <c r="AE34">
        <v>46.17</v>
      </c>
      <c r="AF34">
        <v>2.73</v>
      </c>
    </row>
    <row r="35" spans="1:32">
      <c r="A35" t="s">
        <v>77</v>
      </c>
      <c r="B35" s="75">
        <v>129.94</v>
      </c>
      <c r="C35" s="75">
        <v>76.83</v>
      </c>
      <c r="D35" s="135">
        <f t="shared" si="0"/>
        <v>86.05</v>
      </c>
      <c r="E35" s="75"/>
      <c r="F35" s="78">
        <v>1.49</v>
      </c>
      <c r="G35" s="78">
        <v>1.49</v>
      </c>
      <c r="H35" s="78">
        <v>1.52</v>
      </c>
      <c r="I35">
        <v>115.31</v>
      </c>
      <c r="J35">
        <v>133.5</v>
      </c>
      <c r="K35">
        <v>100.6</v>
      </c>
      <c r="L35">
        <v>0.77</v>
      </c>
      <c r="M35">
        <v>4.79</v>
      </c>
      <c r="N35" s="135">
        <v>28.68</v>
      </c>
      <c r="O35" s="135">
        <v>28.68</v>
      </c>
      <c r="P35" s="135">
        <v>28.69</v>
      </c>
      <c r="Q35">
        <v>1.1000000000000001</v>
      </c>
      <c r="R35">
        <v>44.88</v>
      </c>
      <c r="S35">
        <v>1.25</v>
      </c>
      <c r="T35">
        <v>57.38</v>
      </c>
      <c r="U35">
        <v>19.12</v>
      </c>
      <c r="V35">
        <v>19.13</v>
      </c>
      <c r="W35">
        <v>36.78</v>
      </c>
      <c r="X35">
        <v>7.36</v>
      </c>
      <c r="Y35">
        <v>11.73</v>
      </c>
      <c r="Z35">
        <v>11.62</v>
      </c>
      <c r="AA35">
        <v>29.33</v>
      </c>
      <c r="AB35">
        <v>14.67</v>
      </c>
      <c r="AC35">
        <v>7.56</v>
      </c>
      <c r="AD35">
        <v>46.12</v>
      </c>
      <c r="AE35">
        <v>46.12</v>
      </c>
      <c r="AF35">
        <v>2.73</v>
      </c>
    </row>
    <row r="36" spans="1:32">
      <c r="A36" t="s">
        <v>78</v>
      </c>
      <c r="B36" s="75">
        <v>129.94</v>
      </c>
      <c r="C36" s="75">
        <v>76.83</v>
      </c>
      <c r="D36" s="135">
        <f t="shared" si="0"/>
        <v>86.05</v>
      </c>
      <c r="E36" s="75"/>
      <c r="F36" s="78">
        <v>3</v>
      </c>
      <c r="G36" s="78">
        <v>3</v>
      </c>
      <c r="H36" s="78">
        <v>3.07</v>
      </c>
      <c r="I36">
        <v>115.31</v>
      </c>
      <c r="J36">
        <v>133.5</v>
      </c>
      <c r="K36">
        <v>100.6</v>
      </c>
      <c r="L36">
        <v>0.77</v>
      </c>
      <c r="M36">
        <v>4.7699999999999996</v>
      </c>
      <c r="N36" s="135">
        <v>28.68</v>
      </c>
      <c r="O36" s="135">
        <v>28.68</v>
      </c>
      <c r="P36" s="135">
        <v>28.69</v>
      </c>
      <c r="Q36">
        <v>1.1000000000000001</v>
      </c>
      <c r="R36">
        <v>58.18</v>
      </c>
      <c r="S36">
        <v>1.25</v>
      </c>
      <c r="T36">
        <v>55.54</v>
      </c>
      <c r="U36">
        <v>18.510000000000002</v>
      </c>
      <c r="V36">
        <v>18.52</v>
      </c>
      <c r="W36">
        <v>58.84</v>
      </c>
      <c r="X36">
        <v>11.77</v>
      </c>
      <c r="Y36">
        <v>20.12</v>
      </c>
      <c r="Z36">
        <v>16.93</v>
      </c>
      <c r="AA36">
        <v>41.34</v>
      </c>
      <c r="AB36">
        <v>20.66</v>
      </c>
      <c r="AC36">
        <v>7.29</v>
      </c>
      <c r="AD36">
        <v>45.8</v>
      </c>
      <c r="AE36">
        <v>45.8</v>
      </c>
      <c r="AF36">
        <v>2.73</v>
      </c>
    </row>
    <row r="37" spans="1:32">
      <c r="A37" t="s">
        <v>79</v>
      </c>
      <c r="B37" s="75">
        <v>129.94</v>
      </c>
      <c r="C37" s="75">
        <v>76.83</v>
      </c>
      <c r="D37" s="135">
        <f t="shared" si="0"/>
        <v>86.05</v>
      </c>
      <c r="E37" s="75"/>
      <c r="F37" s="78">
        <v>4.7699999999999996</v>
      </c>
      <c r="G37" s="78">
        <v>4.7699999999999996</v>
      </c>
      <c r="H37" s="78">
        <v>4.8899999999999997</v>
      </c>
      <c r="I37">
        <v>115.31</v>
      </c>
      <c r="J37">
        <v>133.5</v>
      </c>
      <c r="K37">
        <v>100.6</v>
      </c>
      <c r="L37">
        <v>0.93</v>
      </c>
      <c r="M37">
        <v>4.71</v>
      </c>
      <c r="N37" s="135">
        <v>28.68</v>
      </c>
      <c r="O37" s="135">
        <v>28.68</v>
      </c>
      <c r="P37" s="135">
        <v>28.69</v>
      </c>
      <c r="Q37">
        <v>1.1000000000000001</v>
      </c>
      <c r="R37">
        <v>71.27</v>
      </c>
      <c r="S37">
        <v>1.25</v>
      </c>
      <c r="T37">
        <v>53.35</v>
      </c>
      <c r="U37">
        <v>17.78</v>
      </c>
      <c r="V37">
        <v>17.79</v>
      </c>
      <c r="W37">
        <v>82.18</v>
      </c>
      <c r="X37">
        <v>16.440000000000001</v>
      </c>
      <c r="Y37">
        <v>28.46</v>
      </c>
      <c r="Z37">
        <v>21.59</v>
      </c>
      <c r="AA37">
        <v>52</v>
      </c>
      <c r="AB37">
        <v>26</v>
      </c>
      <c r="AC37">
        <v>7.18</v>
      </c>
      <c r="AD37">
        <v>45.72</v>
      </c>
      <c r="AE37">
        <v>45.72</v>
      </c>
      <c r="AF37">
        <v>2.73</v>
      </c>
    </row>
    <row r="38" spans="1:32">
      <c r="A38" t="s">
        <v>80</v>
      </c>
      <c r="B38" s="75">
        <v>129.94</v>
      </c>
      <c r="C38" s="75">
        <v>76.83</v>
      </c>
      <c r="D38" s="135">
        <f t="shared" si="0"/>
        <v>86.05</v>
      </c>
      <c r="E38" s="75"/>
      <c r="F38" s="78">
        <v>6.79</v>
      </c>
      <c r="G38" s="78">
        <v>6.79</v>
      </c>
      <c r="H38" s="78">
        <v>6.96</v>
      </c>
      <c r="I38">
        <v>115.31</v>
      </c>
      <c r="J38">
        <v>133.5</v>
      </c>
      <c r="K38">
        <v>100.6</v>
      </c>
      <c r="L38">
        <v>0.93</v>
      </c>
      <c r="M38">
        <v>4.82</v>
      </c>
      <c r="N38" s="135">
        <v>28.68</v>
      </c>
      <c r="O38" s="135">
        <v>28.68</v>
      </c>
      <c r="P38" s="135">
        <v>28.69</v>
      </c>
      <c r="Q38">
        <v>1.1000000000000001</v>
      </c>
      <c r="R38">
        <v>83.65</v>
      </c>
      <c r="S38">
        <v>1.25</v>
      </c>
      <c r="T38">
        <v>51.33</v>
      </c>
      <c r="U38">
        <v>17.11</v>
      </c>
      <c r="V38">
        <v>17.100000000000001</v>
      </c>
      <c r="W38">
        <v>107.16</v>
      </c>
      <c r="X38">
        <v>21.43</v>
      </c>
      <c r="Y38">
        <v>36.200000000000003</v>
      </c>
      <c r="Z38">
        <v>26.07</v>
      </c>
      <c r="AA38">
        <v>64</v>
      </c>
      <c r="AB38">
        <v>32</v>
      </c>
      <c r="AC38">
        <v>6.99</v>
      </c>
      <c r="AD38">
        <v>45.11</v>
      </c>
      <c r="AE38">
        <v>45.11</v>
      </c>
      <c r="AF38">
        <v>2.73</v>
      </c>
    </row>
    <row r="39" spans="1:32">
      <c r="A39" t="s">
        <v>81</v>
      </c>
      <c r="B39" s="75">
        <v>129.94</v>
      </c>
      <c r="C39" s="75">
        <v>76.83</v>
      </c>
      <c r="D39" s="135">
        <f t="shared" si="0"/>
        <v>86.05</v>
      </c>
      <c r="E39" s="75"/>
      <c r="F39" s="78">
        <v>8.24</v>
      </c>
      <c r="G39" s="78">
        <v>8.24</v>
      </c>
      <c r="H39" s="78">
        <v>8.4499999999999993</v>
      </c>
      <c r="I39">
        <v>115.31</v>
      </c>
      <c r="J39">
        <v>133.5</v>
      </c>
      <c r="K39">
        <v>100.6</v>
      </c>
      <c r="L39">
        <v>0.93</v>
      </c>
      <c r="M39">
        <v>4.1900000000000004</v>
      </c>
      <c r="N39" s="135">
        <v>28.68</v>
      </c>
      <c r="O39" s="135">
        <v>28.68</v>
      </c>
      <c r="P39" s="135">
        <v>28.69</v>
      </c>
      <c r="Q39">
        <v>1.1000000000000001</v>
      </c>
      <c r="R39">
        <v>95.13</v>
      </c>
      <c r="S39">
        <v>1.25</v>
      </c>
      <c r="T39">
        <v>48.1</v>
      </c>
      <c r="U39">
        <v>16.03</v>
      </c>
      <c r="V39">
        <v>16.03</v>
      </c>
      <c r="W39">
        <v>131.03</v>
      </c>
      <c r="X39">
        <v>26.2</v>
      </c>
      <c r="Y39">
        <v>49.27</v>
      </c>
      <c r="Z39">
        <v>28.44</v>
      </c>
      <c r="AA39">
        <v>72.67</v>
      </c>
      <c r="AB39">
        <v>36.33</v>
      </c>
      <c r="AC39">
        <v>6.95</v>
      </c>
      <c r="AD39">
        <v>45.08</v>
      </c>
      <c r="AE39">
        <v>45.08</v>
      </c>
      <c r="AF39">
        <v>2.73</v>
      </c>
    </row>
    <row r="40" spans="1:32">
      <c r="A40" t="s">
        <v>82</v>
      </c>
      <c r="B40" s="75">
        <v>129.94</v>
      </c>
      <c r="C40" s="75">
        <v>76.83</v>
      </c>
      <c r="D40" s="135">
        <f t="shared" si="0"/>
        <v>86.05</v>
      </c>
      <c r="E40" s="75"/>
      <c r="F40" s="78">
        <v>9.7200000000000006</v>
      </c>
      <c r="G40" s="78">
        <v>9.7200000000000006</v>
      </c>
      <c r="H40" s="78">
        <v>9.9600000000000009</v>
      </c>
      <c r="I40">
        <v>115.31</v>
      </c>
      <c r="J40">
        <v>133.5</v>
      </c>
      <c r="K40">
        <v>100.6</v>
      </c>
      <c r="L40">
        <v>0.93</v>
      </c>
      <c r="M40">
        <v>4.2</v>
      </c>
      <c r="N40" s="135">
        <v>28.68</v>
      </c>
      <c r="O40" s="135">
        <v>28.68</v>
      </c>
      <c r="P40" s="135">
        <v>28.69</v>
      </c>
      <c r="Q40">
        <v>1.1000000000000001</v>
      </c>
      <c r="R40">
        <v>106.02</v>
      </c>
      <c r="S40">
        <v>1.25</v>
      </c>
      <c r="T40">
        <v>44.04</v>
      </c>
      <c r="U40">
        <v>14.68</v>
      </c>
      <c r="V40">
        <v>14.69</v>
      </c>
      <c r="W40">
        <v>171.34</v>
      </c>
      <c r="X40">
        <v>34.270000000000003</v>
      </c>
      <c r="Y40">
        <v>58.45</v>
      </c>
      <c r="Z40">
        <v>32</v>
      </c>
      <c r="AA40">
        <v>78.67</v>
      </c>
      <c r="AB40">
        <v>39.33</v>
      </c>
      <c r="AC40">
        <v>6.88</v>
      </c>
      <c r="AD40">
        <v>29.52</v>
      </c>
      <c r="AE40">
        <v>29.52</v>
      </c>
      <c r="AF40">
        <v>2.73</v>
      </c>
    </row>
    <row r="41" spans="1:32">
      <c r="A41" t="s">
        <v>83</v>
      </c>
      <c r="B41" s="75">
        <v>129.94</v>
      </c>
      <c r="C41" s="75">
        <v>76.83</v>
      </c>
      <c r="D41" s="135">
        <f t="shared" si="0"/>
        <v>86.05</v>
      </c>
      <c r="E41" s="75"/>
      <c r="F41" s="78">
        <v>10.97</v>
      </c>
      <c r="G41" s="78">
        <v>10.97</v>
      </c>
      <c r="H41" s="78">
        <v>11.24</v>
      </c>
      <c r="I41">
        <v>115.31</v>
      </c>
      <c r="J41">
        <v>133.5</v>
      </c>
      <c r="K41">
        <v>100.6</v>
      </c>
      <c r="L41">
        <v>0.93</v>
      </c>
      <c r="M41">
        <v>4.03</v>
      </c>
      <c r="N41" s="135">
        <v>28.68</v>
      </c>
      <c r="O41" s="135">
        <v>28.68</v>
      </c>
      <c r="P41" s="135">
        <v>28.69</v>
      </c>
      <c r="Q41">
        <v>1.1000000000000001</v>
      </c>
      <c r="R41">
        <v>115.57</v>
      </c>
      <c r="S41">
        <v>1.25</v>
      </c>
      <c r="T41">
        <v>36.4</v>
      </c>
      <c r="U41">
        <v>12.13</v>
      </c>
      <c r="V41">
        <v>12.13</v>
      </c>
      <c r="W41">
        <v>194.12</v>
      </c>
      <c r="X41">
        <v>38.82</v>
      </c>
      <c r="Y41">
        <v>66.989999999999995</v>
      </c>
      <c r="Z41">
        <v>34.99</v>
      </c>
      <c r="AA41">
        <v>84</v>
      </c>
      <c r="AB41">
        <v>42</v>
      </c>
      <c r="AC41">
        <v>4.99</v>
      </c>
      <c r="AD41">
        <v>29.2</v>
      </c>
      <c r="AE41">
        <v>29.2</v>
      </c>
      <c r="AF41">
        <v>2.73</v>
      </c>
    </row>
    <row r="42" spans="1:32">
      <c r="A42" t="s">
        <v>84</v>
      </c>
      <c r="B42" s="75">
        <v>129.94</v>
      </c>
      <c r="C42" s="75">
        <v>76.83</v>
      </c>
      <c r="D42" s="135">
        <f t="shared" si="0"/>
        <v>86.05</v>
      </c>
      <c r="E42" s="75"/>
      <c r="F42" s="78">
        <v>12.15</v>
      </c>
      <c r="G42" s="78">
        <v>12.15</v>
      </c>
      <c r="H42" s="78">
        <v>12.46</v>
      </c>
      <c r="I42">
        <v>115.31</v>
      </c>
      <c r="J42">
        <v>133.5</v>
      </c>
      <c r="K42">
        <v>100.6</v>
      </c>
      <c r="L42">
        <v>0.93</v>
      </c>
      <c r="M42">
        <v>4.0599999999999996</v>
      </c>
      <c r="N42" s="135">
        <v>28.68</v>
      </c>
      <c r="O42" s="135">
        <v>28.68</v>
      </c>
      <c r="P42" s="135">
        <v>28.69</v>
      </c>
      <c r="Q42">
        <v>1.1000000000000001</v>
      </c>
      <c r="R42">
        <v>123.97</v>
      </c>
      <c r="S42">
        <v>1.25</v>
      </c>
      <c r="T42">
        <v>34.69</v>
      </c>
      <c r="U42">
        <v>11.56</v>
      </c>
      <c r="V42">
        <v>11.56</v>
      </c>
      <c r="W42">
        <v>216.89</v>
      </c>
      <c r="X42">
        <v>43.38</v>
      </c>
      <c r="Y42">
        <v>75.16</v>
      </c>
      <c r="Z42">
        <v>37.93</v>
      </c>
      <c r="AA42">
        <v>90</v>
      </c>
      <c r="AB42">
        <v>45</v>
      </c>
      <c r="AC42">
        <v>4.9800000000000004</v>
      </c>
      <c r="AD42">
        <v>28.51</v>
      </c>
      <c r="AE42">
        <v>28.51</v>
      </c>
      <c r="AF42">
        <v>2.73</v>
      </c>
    </row>
    <row r="43" spans="1:32">
      <c r="A43" t="s">
        <v>85</v>
      </c>
      <c r="B43" s="75">
        <v>129.94</v>
      </c>
      <c r="C43" s="75">
        <v>76.83</v>
      </c>
      <c r="D43" s="135">
        <f t="shared" si="0"/>
        <v>86.05</v>
      </c>
      <c r="E43" s="75"/>
      <c r="F43" s="78">
        <v>13.12</v>
      </c>
      <c r="G43" s="78">
        <v>13.12</v>
      </c>
      <c r="H43" s="78">
        <v>13.46</v>
      </c>
      <c r="I43">
        <v>115.31</v>
      </c>
      <c r="J43">
        <v>133.5</v>
      </c>
      <c r="K43">
        <v>100.6</v>
      </c>
      <c r="L43">
        <v>0.93</v>
      </c>
      <c r="M43">
        <v>4.08</v>
      </c>
      <c r="N43" s="135">
        <v>28.68</v>
      </c>
      <c r="O43" s="135">
        <v>28.68</v>
      </c>
      <c r="P43" s="135">
        <v>28.69</v>
      </c>
      <c r="Q43">
        <v>1.1000000000000001</v>
      </c>
      <c r="R43">
        <v>131.22999999999999</v>
      </c>
      <c r="S43">
        <v>1.25</v>
      </c>
      <c r="T43">
        <v>33.28</v>
      </c>
      <c r="U43">
        <v>11.1</v>
      </c>
      <c r="V43">
        <v>11.09</v>
      </c>
      <c r="W43">
        <v>234.94</v>
      </c>
      <c r="X43">
        <v>46.99</v>
      </c>
      <c r="Y43">
        <v>82.28</v>
      </c>
      <c r="Z43">
        <v>40.549999999999997</v>
      </c>
      <c r="AA43">
        <v>94</v>
      </c>
      <c r="AB43">
        <v>47</v>
      </c>
      <c r="AC43">
        <v>4.92</v>
      </c>
      <c r="AD43">
        <v>27.42</v>
      </c>
      <c r="AE43">
        <v>27.42</v>
      </c>
      <c r="AF43">
        <v>2.73</v>
      </c>
    </row>
    <row r="44" spans="1:32">
      <c r="A44" t="s">
        <v>86</v>
      </c>
      <c r="B44" s="75">
        <v>129.94</v>
      </c>
      <c r="C44" s="75">
        <v>76.83</v>
      </c>
      <c r="D44" s="135">
        <f t="shared" si="0"/>
        <v>86.05</v>
      </c>
      <c r="E44" s="75"/>
      <c r="F44" s="78">
        <v>13.91</v>
      </c>
      <c r="G44" s="78">
        <v>13.91</v>
      </c>
      <c r="H44" s="78">
        <v>14.27</v>
      </c>
      <c r="I44">
        <v>115.31</v>
      </c>
      <c r="J44">
        <v>133.5</v>
      </c>
      <c r="K44">
        <v>100.6</v>
      </c>
      <c r="L44">
        <v>0.93</v>
      </c>
      <c r="M44">
        <v>4.1500000000000004</v>
      </c>
      <c r="N44" s="135">
        <v>28.68</v>
      </c>
      <c r="O44" s="135">
        <v>28.68</v>
      </c>
      <c r="P44" s="135">
        <v>28.69</v>
      </c>
      <c r="Q44">
        <v>1.1000000000000001</v>
      </c>
      <c r="R44">
        <v>137.4</v>
      </c>
      <c r="S44">
        <v>1.25</v>
      </c>
      <c r="T44">
        <v>31.64</v>
      </c>
      <c r="U44">
        <v>10.55</v>
      </c>
      <c r="V44">
        <v>10.54</v>
      </c>
      <c r="W44">
        <v>250</v>
      </c>
      <c r="X44">
        <v>50</v>
      </c>
      <c r="Y44">
        <v>88.67</v>
      </c>
      <c r="Z44">
        <v>42.7</v>
      </c>
      <c r="AA44">
        <v>98</v>
      </c>
      <c r="AB44">
        <v>49</v>
      </c>
      <c r="AC44">
        <v>4.8600000000000003</v>
      </c>
      <c r="AD44">
        <v>11.89</v>
      </c>
      <c r="AE44">
        <v>11.89</v>
      </c>
      <c r="AF44">
        <v>2.73</v>
      </c>
    </row>
    <row r="45" spans="1:32">
      <c r="A45" t="s">
        <v>87</v>
      </c>
      <c r="B45" s="75">
        <v>129.94</v>
      </c>
      <c r="C45" s="75">
        <v>76.83</v>
      </c>
      <c r="D45" s="135">
        <f t="shared" si="0"/>
        <v>86.05</v>
      </c>
      <c r="E45" s="75"/>
      <c r="F45" s="78">
        <v>14.79</v>
      </c>
      <c r="G45" s="78">
        <v>14.79</v>
      </c>
      <c r="H45" s="78">
        <v>15.15</v>
      </c>
      <c r="I45">
        <v>115.31</v>
      </c>
      <c r="J45">
        <v>133.5</v>
      </c>
      <c r="K45">
        <v>100.6</v>
      </c>
      <c r="L45">
        <v>0.93</v>
      </c>
      <c r="M45">
        <v>4.25</v>
      </c>
      <c r="N45" s="135">
        <v>28.68</v>
      </c>
      <c r="O45" s="135">
        <v>28.68</v>
      </c>
      <c r="P45" s="135">
        <v>28.69</v>
      </c>
      <c r="Q45">
        <v>1.1000000000000001</v>
      </c>
      <c r="R45">
        <v>142.33000000000001</v>
      </c>
      <c r="S45">
        <v>1.25</v>
      </c>
      <c r="T45">
        <v>30.47</v>
      </c>
      <c r="U45">
        <v>10.16</v>
      </c>
      <c r="V45">
        <v>10.15</v>
      </c>
      <c r="W45">
        <v>250</v>
      </c>
      <c r="X45">
        <v>50</v>
      </c>
      <c r="Y45">
        <v>91.4</v>
      </c>
      <c r="Z45">
        <v>45.81</v>
      </c>
      <c r="AA45">
        <v>100</v>
      </c>
      <c r="AB45">
        <v>50</v>
      </c>
      <c r="AC45">
        <v>4.79</v>
      </c>
      <c r="AD45">
        <v>11.94</v>
      </c>
      <c r="AE45">
        <v>11.94</v>
      </c>
      <c r="AF45">
        <v>2.73</v>
      </c>
    </row>
    <row r="46" spans="1:32">
      <c r="A46" t="s">
        <v>88</v>
      </c>
      <c r="B46" s="75">
        <v>129.94</v>
      </c>
      <c r="C46" s="75">
        <v>76.83</v>
      </c>
      <c r="D46" s="135">
        <f t="shared" si="0"/>
        <v>86.05</v>
      </c>
      <c r="E46" s="75"/>
      <c r="F46" s="78">
        <v>15.51</v>
      </c>
      <c r="G46" s="78">
        <v>15.51</v>
      </c>
      <c r="H46" s="78">
        <v>15.89</v>
      </c>
      <c r="I46">
        <v>115.31</v>
      </c>
      <c r="J46">
        <v>133.5</v>
      </c>
      <c r="K46">
        <v>100.6</v>
      </c>
      <c r="L46">
        <v>0.93</v>
      </c>
      <c r="M46">
        <v>7.08</v>
      </c>
      <c r="N46" s="135">
        <v>28.68</v>
      </c>
      <c r="O46" s="135">
        <v>28.68</v>
      </c>
      <c r="P46" s="135">
        <v>28.69</v>
      </c>
      <c r="Q46">
        <v>1.1000000000000001</v>
      </c>
      <c r="R46">
        <v>146.26</v>
      </c>
      <c r="S46">
        <v>1.25</v>
      </c>
      <c r="T46">
        <v>22.45</v>
      </c>
      <c r="U46">
        <v>7.48</v>
      </c>
      <c r="V46">
        <v>7.49</v>
      </c>
      <c r="W46">
        <v>250</v>
      </c>
      <c r="X46">
        <v>50</v>
      </c>
      <c r="Y46">
        <v>93.11</v>
      </c>
      <c r="Z46">
        <v>47.2</v>
      </c>
      <c r="AA46">
        <v>100</v>
      </c>
      <c r="AB46">
        <v>50</v>
      </c>
      <c r="AC46">
        <v>4.71</v>
      </c>
      <c r="AD46">
        <v>11.93</v>
      </c>
      <c r="AE46">
        <v>11.93</v>
      </c>
      <c r="AF46">
        <v>2.73</v>
      </c>
    </row>
    <row r="47" spans="1:32">
      <c r="A47" t="s">
        <v>89</v>
      </c>
      <c r="B47" s="75">
        <v>129.94</v>
      </c>
      <c r="C47" s="75">
        <v>76.83</v>
      </c>
      <c r="D47" s="135">
        <f t="shared" si="0"/>
        <v>86.05</v>
      </c>
      <c r="E47" s="75"/>
      <c r="F47" s="78">
        <v>16.22</v>
      </c>
      <c r="G47" s="78">
        <v>16.22</v>
      </c>
      <c r="H47" s="78">
        <v>16.62</v>
      </c>
      <c r="I47">
        <v>115.31</v>
      </c>
      <c r="J47">
        <v>133.5</v>
      </c>
      <c r="K47">
        <v>100.6</v>
      </c>
      <c r="L47">
        <v>0.93</v>
      </c>
      <c r="M47">
        <v>7.1</v>
      </c>
      <c r="N47" s="135">
        <v>28.68</v>
      </c>
      <c r="O47" s="135">
        <v>28.68</v>
      </c>
      <c r="P47" s="135">
        <v>28.69</v>
      </c>
      <c r="Q47">
        <v>1.1399999999999999</v>
      </c>
      <c r="R47">
        <v>149.22999999999999</v>
      </c>
      <c r="S47">
        <v>1.3</v>
      </c>
      <c r="T47">
        <v>21.67</v>
      </c>
      <c r="U47">
        <v>7.22</v>
      </c>
      <c r="V47">
        <v>7.23</v>
      </c>
      <c r="W47">
        <v>250</v>
      </c>
      <c r="X47">
        <v>50</v>
      </c>
      <c r="Y47">
        <v>93.56</v>
      </c>
      <c r="Z47">
        <v>48.42</v>
      </c>
      <c r="AA47">
        <v>98.67</v>
      </c>
      <c r="AB47">
        <v>49.33</v>
      </c>
      <c r="AC47">
        <v>3.61</v>
      </c>
      <c r="AD47">
        <v>11.91</v>
      </c>
      <c r="AE47">
        <v>11.91</v>
      </c>
      <c r="AF47">
        <v>2.73</v>
      </c>
    </row>
    <row r="48" spans="1:32">
      <c r="A48" t="s">
        <v>90</v>
      </c>
      <c r="B48" s="75">
        <v>129.94</v>
      </c>
      <c r="C48" s="75">
        <v>76.83</v>
      </c>
      <c r="D48" s="135">
        <f t="shared" si="0"/>
        <v>86.05</v>
      </c>
      <c r="E48" s="75"/>
      <c r="F48" s="78">
        <v>16.920000000000002</v>
      </c>
      <c r="G48" s="78">
        <v>16.920000000000002</v>
      </c>
      <c r="H48" s="78">
        <v>17.34</v>
      </c>
      <c r="I48">
        <v>115.31</v>
      </c>
      <c r="J48">
        <v>133.5</v>
      </c>
      <c r="K48">
        <v>100.6</v>
      </c>
      <c r="L48">
        <v>0.93</v>
      </c>
      <c r="M48">
        <v>7.22</v>
      </c>
      <c r="N48" s="135">
        <v>28.68</v>
      </c>
      <c r="O48" s="135">
        <v>28.68</v>
      </c>
      <c r="P48" s="135">
        <v>28.69</v>
      </c>
      <c r="Q48">
        <v>1.1399999999999999</v>
      </c>
      <c r="R48">
        <v>151.35</v>
      </c>
      <c r="S48">
        <v>1.3</v>
      </c>
      <c r="T48">
        <v>21.41</v>
      </c>
      <c r="U48">
        <v>7.14</v>
      </c>
      <c r="V48">
        <v>7.12</v>
      </c>
      <c r="W48">
        <v>250</v>
      </c>
      <c r="X48">
        <v>50</v>
      </c>
      <c r="Y48">
        <v>95.93</v>
      </c>
      <c r="Z48">
        <v>49.48</v>
      </c>
      <c r="AA48">
        <v>98</v>
      </c>
      <c r="AB48">
        <v>49</v>
      </c>
      <c r="AC48">
        <v>3.24</v>
      </c>
      <c r="AD48">
        <v>11.88</v>
      </c>
      <c r="AE48">
        <v>11.88</v>
      </c>
      <c r="AF48">
        <v>2.73</v>
      </c>
    </row>
    <row r="49" spans="1:32">
      <c r="A49" t="s">
        <v>91</v>
      </c>
      <c r="B49" s="75">
        <v>129.94</v>
      </c>
      <c r="C49" s="75">
        <v>76.83</v>
      </c>
      <c r="D49" s="135">
        <f t="shared" si="0"/>
        <v>86.05</v>
      </c>
      <c r="E49" s="75"/>
      <c r="F49" s="78">
        <v>17.46</v>
      </c>
      <c r="G49" s="78">
        <v>17.46</v>
      </c>
      <c r="H49" s="78">
        <v>17.899999999999999</v>
      </c>
      <c r="I49">
        <v>115.31</v>
      </c>
      <c r="J49">
        <v>133.5</v>
      </c>
      <c r="K49">
        <v>100.6</v>
      </c>
      <c r="L49">
        <v>0.93</v>
      </c>
      <c r="M49">
        <v>7.46</v>
      </c>
      <c r="N49" s="135">
        <v>28.68</v>
      </c>
      <c r="O49" s="135">
        <v>28.68</v>
      </c>
      <c r="P49" s="135">
        <v>28.69</v>
      </c>
      <c r="Q49">
        <v>1.1399999999999999</v>
      </c>
      <c r="R49">
        <v>152.78</v>
      </c>
      <c r="S49">
        <v>1.3</v>
      </c>
      <c r="T49">
        <v>20.56</v>
      </c>
      <c r="U49">
        <v>6.85</v>
      </c>
      <c r="V49">
        <v>6.86</v>
      </c>
      <c r="W49">
        <v>250</v>
      </c>
      <c r="X49">
        <v>50</v>
      </c>
      <c r="Y49">
        <v>96.81</v>
      </c>
      <c r="Z49">
        <v>50</v>
      </c>
      <c r="AA49">
        <v>97.34</v>
      </c>
      <c r="AB49">
        <v>48.66</v>
      </c>
      <c r="AC49">
        <v>3.18</v>
      </c>
      <c r="AD49">
        <v>11.42</v>
      </c>
      <c r="AE49">
        <v>11.42</v>
      </c>
      <c r="AF49">
        <v>2.73</v>
      </c>
    </row>
    <row r="50" spans="1:32">
      <c r="A50" t="s">
        <v>92</v>
      </c>
      <c r="B50" s="75">
        <v>129.94</v>
      </c>
      <c r="C50" s="75">
        <v>76.83</v>
      </c>
      <c r="D50" s="135">
        <f t="shared" si="0"/>
        <v>86.05</v>
      </c>
      <c r="E50" s="75"/>
      <c r="F50" s="78">
        <v>17.850000000000001</v>
      </c>
      <c r="G50" s="78">
        <v>17.850000000000001</v>
      </c>
      <c r="H50" s="78">
        <v>18.29</v>
      </c>
      <c r="I50">
        <v>115.31</v>
      </c>
      <c r="J50">
        <v>133.5</v>
      </c>
      <c r="K50">
        <v>100.6</v>
      </c>
      <c r="L50">
        <v>0.93</v>
      </c>
      <c r="M50">
        <v>7.7</v>
      </c>
      <c r="N50" s="135">
        <v>28.68</v>
      </c>
      <c r="O50" s="135">
        <v>28.68</v>
      </c>
      <c r="P50" s="135">
        <v>28.69</v>
      </c>
      <c r="Q50">
        <v>1.1399999999999999</v>
      </c>
      <c r="R50">
        <v>153.54</v>
      </c>
      <c r="S50">
        <v>1.3</v>
      </c>
      <c r="T50">
        <v>20.010000000000002</v>
      </c>
      <c r="U50">
        <v>6.67</v>
      </c>
      <c r="V50">
        <v>6.67</v>
      </c>
      <c r="W50">
        <v>250</v>
      </c>
      <c r="X50">
        <v>50</v>
      </c>
      <c r="Y50">
        <v>97.98</v>
      </c>
      <c r="Z50">
        <v>50</v>
      </c>
      <c r="AA50">
        <v>96.67</v>
      </c>
      <c r="AB50">
        <v>48.33</v>
      </c>
      <c r="AC50">
        <v>3.02</v>
      </c>
      <c r="AD50">
        <v>11.08</v>
      </c>
      <c r="AE50">
        <v>11.08</v>
      </c>
      <c r="AF50">
        <v>2.73</v>
      </c>
    </row>
    <row r="51" spans="1:32">
      <c r="A51" t="s">
        <v>93</v>
      </c>
      <c r="B51" s="75">
        <v>129.94</v>
      </c>
      <c r="C51" s="75">
        <v>76.83</v>
      </c>
      <c r="D51" s="135">
        <f t="shared" si="0"/>
        <v>86.05</v>
      </c>
      <c r="E51" s="75"/>
      <c r="F51" s="78">
        <v>18.14</v>
      </c>
      <c r="G51" s="78">
        <v>18.14</v>
      </c>
      <c r="H51" s="78">
        <v>18.600000000000001</v>
      </c>
      <c r="I51">
        <v>115.31</v>
      </c>
      <c r="J51">
        <v>133.5</v>
      </c>
      <c r="K51">
        <v>100.6</v>
      </c>
      <c r="L51">
        <v>0.93</v>
      </c>
      <c r="M51">
        <v>7.95</v>
      </c>
      <c r="N51" s="135">
        <v>28.68</v>
      </c>
      <c r="O51" s="135">
        <v>28.68</v>
      </c>
      <c r="P51" s="135">
        <v>28.69</v>
      </c>
      <c r="Q51">
        <v>1.1399999999999999</v>
      </c>
      <c r="R51">
        <v>154.03</v>
      </c>
      <c r="S51">
        <v>1.3</v>
      </c>
      <c r="T51">
        <v>20.62</v>
      </c>
      <c r="U51">
        <v>6.87</v>
      </c>
      <c r="V51">
        <v>6.88</v>
      </c>
      <c r="W51">
        <v>250</v>
      </c>
      <c r="X51">
        <v>50</v>
      </c>
      <c r="Y51">
        <v>98.45</v>
      </c>
      <c r="Z51">
        <v>50</v>
      </c>
      <c r="AA51">
        <v>96.67</v>
      </c>
      <c r="AB51">
        <v>48.33</v>
      </c>
      <c r="AC51">
        <v>2.96</v>
      </c>
      <c r="AD51">
        <v>10.28</v>
      </c>
      <c r="AE51">
        <v>10.28</v>
      </c>
      <c r="AF51">
        <v>2.73</v>
      </c>
    </row>
    <row r="52" spans="1:32">
      <c r="A52" t="s">
        <v>94</v>
      </c>
      <c r="B52" s="75">
        <v>129.94</v>
      </c>
      <c r="C52" s="75">
        <v>76.83</v>
      </c>
      <c r="D52" s="135">
        <f t="shared" si="0"/>
        <v>86.05</v>
      </c>
      <c r="E52" s="75"/>
      <c r="F52" s="78">
        <v>18.309999999999999</v>
      </c>
      <c r="G52" s="78">
        <v>18.309999999999999</v>
      </c>
      <c r="H52" s="78">
        <v>18.77</v>
      </c>
      <c r="I52">
        <v>115.31</v>
      </c>
      <c r="J52">
        <v>133.5</v>
      </c>
      <c r="K52">
        <v>100.6</v>
      </c>
      <c r="L52">
        <v>0.93</v>
      </c>
      <c r="M52">
        <v>8.2200000000000006</v>
      </c>
      <c r="N52" s="135">
        <v>28.68</v>
      </c>
      <c r="O52" s="135">
        <v>28.68</v>
      </c>
      <c r="P52" s="135">
        <v>28.69</v>
      </c>
      <c r="Q52">
        <v>1.1399999999999999</v>
      </c>
      <c r="R52">
        <v>153.99</v>
      </c>
      <c r="S52">
        <v>1.3</v>
      </c>
      <c r="T52">
        <v>20.92</v>
      </c>
      <c r="U52">
        <v>6.97</v>
      </c>
      <c r="V52">
        <v>6.99</v>
      </c>
      <c r="W52">
        <v>250</v>
      </c>
      <c r="X52">
        <v>50</v>
      </c>
      <c r="Y52">
        <v>98.48</v>
      </c>
      <c r="Z52">
        <v>50</v>
      </c>
      <c r="AA52">
        <v>96</v>
      </c>
      <c r="AB52">
        <v>48</v>
      </c>
      <c r="AC52">
        <v>3.03</v>
      </c>
      <c r="AD52">
        <v>9.4600000000000009</v>
      </c>
      <c r="AE52">
        <v>9.4600000000000009</v>
      </c>
      <c r="AF52">
        <v>2.73</v>
      </c>
    </row>
    <row r="53" spans="1:32">
      <c r="A53" t="s">
        <v>95</v>
      </c>
      <c r="B53" s="75">
        <v>129.94</v>
      </c>
      <c r="C53" s="75">
        <v>76.83</v>
      </c>
      <c r="D53" s="135">
        <f t="shared" si="0"/>
        <v>86.05</v>
      </c>
      <c r="E53" s="75"/>
      <c r="F53" s="78">
        <v>18.37</v>
      </c>
      <c r="G53" s="78">
        <v>18.37</v>
      </c>
      <c r="H53" s="78">
        <v>18.84</v>
      </c>
      <c r="I53">
        <v>115.31</v>
      </c>
      <c r="J53">
        <v>133.5</v>
      </c>
      <c r="K53">
        <v>100.6</v>
      </c>
      <c r="L53">
        <v>0.93</v>
      </c>
      <c r="M53">
        <v>8.6199999999999992</v>
      </c>
      <c r="N53" s="135">
        <v>28.68</v>
      </c>
      <c r="O53" s="135">
        <v>28.68</v>
      </c>
      <c r="P53" s="135">
        <v>28.69</v>
      </c>
      <c r="Q53">
        <v>1.1399999999999999</v>
      </c>
      <c r="R53">
        <v>153.72999999999999</v>
      </c>
      <c r="S53">
        <v>1.3</v>
      </c>
      <c r="T53">
        <v>8.39</v>
      </c>
      <c r="U53">
        <v>2.8</v>
      </c>
      <c r="V53">
        <v>2.78</v>
      </c>
      <c r="W53">
        <v>250</v>
      </c>
      <c r="X53">
        <v>50</v>
      </c>
      <c r="Y53">
        <v>98.77</v>
      </c>
      <c r="Z53">
        <v>50</v>
      </c>
      <c r="AA53">
        <v>95.34</v>
      </c>
      <c r="AB53">
        <v>47.66</v>
      </c>
      <c r="AC53">
        <v>1.72</v>
      </c>
      <c r="AD53">
        <v>5.88</v>
      </c>
      <c r="AE53">
        <v>5.88</v>
      </c>
      <c r="AF53">
        <v>2.73</v>
      </c>
    </row>
    <row r="54" spans="1:32">
      <c r="A54" t="s">
        <v>96</v>
      </c>
      <c r="B54" s="75">
        <v>128.16999999999999</v>
      </c>
      <c r="C54" s="75">
        <v>76.31</v>
      </c>
      <c r="D54" s="135">
        <f t="shared" si="0"/>
        <v>86.05</v>
      </c>
      <c r="E54" s="75"/>
      <c r="F54" s="78">
        <v>18.420000000000002</v>
      </c>
      <c r="G54" s="78">
        <v>18.420000000000002</v>
      </c>
      <c r="H54" s="78">
        <v>18.88</v>
      </c>
      <c r="I54">
        <v>65.94</v>
      </c>
      <c r="J54">
        <v>133.5</v>
      </c>
      <c r="K54">
        <v>100.6</v>
      </c>
      <c r="L54">
        <v>0.93</v>
      </c>
      <c r="M54">
        <v>9.1</v>
      </c>
      <c r="N54" s="135">
        <v>28.68</v>
      </c>
      <c r="O54" s="135">
        <v>28.68</v>
      </c>
      <c r="P54" s="135">
        <v>28.69</v>
      </c>
      <c r="Q54">
        <v>1.1399999999999999</v>
      </c>
      <c r="R54">
        <v>153.11000000000001</v>
      </c>
      <c r="S54">
        <v>1.3</v>
      </c>
      <c r="T54">
        <v>8.26</v>
      </c>
      <c r="U54">
        <v>2.75</v>
      </c>
      <c r="V54">
        <v>2.76</v>
      </c>
      <c r="W54">
        <v>250</v>
      </c>
      <c r="X54">
        <v>50</v>
      </c>
      <c r="Y54">
        <v>98.77</v>
      </c>
      <c r="Z54">
        <v>50</v>
      </c>
      <c r="AA54">
        <v>95.34</v>
      </c>
      <c r="AB54">
        <v>47.66</v>
      </c>
      <c r="AC54">
        <v>1.96</v>
      </c>
      <c r="AD54">
        <v>5.94</v>
      </c>
      <c r="AE54">
        <v>5.94</v>
      </c>
      <c r="AF54">
        <v>2.73</v>
      </c>
    </row>
    <row r="55" spans="1:32">
      <c r="A55" t="s">
        <v>97</v>
      </c>
      <c r="B55" s="75">
        <v>128.16999999999999</v>
      </c>
      <c r="C55" s="75">
        <v>76.31</v>
      </c>
      <c r="D55" s="135">
        <f t="shared" si="0"/>
        <v>86.05</v>
      </c>
      <c r="E55" s="75"/>
      <c r="F55" s="78">
        <v>18.34</v>
      </c>
      <c r="G55" s="78">
        <v>18.34</v>
      </c>
      <c r="H55" s="78">
        <v>18.8</v>
      </c>
      <c r="I55">
        <v>65.94</v>
      </c>
      <c r="J55">
        <v>133.5</v>
      </c>
      <c r="K55">
        <v>100.6</v>
      </c>
      <c r="L55">
        <v>0.93</v>
      </c>
      <c r="M55">
        <v>9.6199999999999992</v>
      </c>
      <c r="N55" s="135">
        <v>28.68</v>
      </c>
      <c r="O55" s="135">
        <v>28.68</v>
      </c>
      <c r="P55" s="135">
        <v>28.69</v>
      </c>
      <c r="Q55">
        <v>1.1399999999999999</v>
      </c>
      <c r="R55">
        <v>152.19999999999999</v>
      </c>
      <c r="S55">
        <v>1.33</v>
      </c>
      <c r="T55">
        <v>8.36</v>
      </c>
      <c r="U55">
        <v>2.79</v>
      </c>
      <c r="V55">
        <v>2.78</v>
      </c>
      <c r="W55">
        <v>250</v>
      </c>
      <c r="X55">
        <v>50</v>
      </c>
      <c r="Y55">
        <v>98.77</v>
      </c>
      <c r="Z55">
        <v>50</v>
      </c>
      <c r="AA55">
        <v>95.34</v>
      </c>
      <c r="AB55">
        <v>47.66</v>
      </c>
      <c r="AC55">
        <v>1.92</v>
      </c>
      <c r="AD55">
        <v>6.1</v>
      </c>
      <c r="AE55">
        <v>6.1</v>
      </c>
      <c r="AF55">
        <v>2.73</v>
      </c>
    </row>
    <row r="56" spans="1:32">
      <c r="A56" t="s">
        <v>98</v>
      </c>
      <c r="B56" s="75">
        <v>128.16999999999999</v>
      </c>
      <c r="C56" s="75">
        <v>76.31</v>
      </c>
      <c r="D56" s="135">
        <f t="shared" si="0"/>
        <v>86.05</v>
      </c>
      <c r="E56" s="75"/>
      <c r="F56" s="78">
        <v>18.16</v>
      </c>
      <c r="G56" s="78">
        <v>18.16</v>
      </c>
      <c r="H56" s="78">
        <v>18.61</v>
      </c>
      <c r="I56">
        <v>65.94</v>
      </c>
      <c r="J56">
        <v>133.5</v>
      </c>
      <c r="K56">
        <v>100.6</v>
      </c>
      <c r="L56">
        <v>0.93</v>
      </c>
      <c r="M56">
        <v>10.1</v>
      </c>
      <c r="N56" s="135">
        <v>28.68</v>
      </c>
      <c r="O56" s="135">
        <v>28.68</v>
      </c>
      <c r="P56" s="135">
        <v>28.69</v>
      </c>
      <c r="Q56">
        <v>1.1399999999999999</v>
      </c>
      <c r="R56">
        <v>150.66</v>
      </c>
      <c r="S56">
        <v>1.33</v>
      </c>
      <c r="T56">
        <v>8.0299999999999994</v>
      </c>
      <c r="U56">
        <v>2.68</v>
      </c>
      <c r="V56">
        <v>2.67</v>
      </c>
      <c r="W56">
        <v>250</v>
      </c>
      <c r="X56">
        <v>50</v>
      </c>
      <c r="Y56">
        <v>98.77</v>
      </c>
      <c r="Z56">
        <v>50</v>
      </c>
      <c r="AA56">
        <v>96</v>
      </c>
      <c r="AB56">
        <v>48</v>
      </c>
      <c r="AC56">
        <v>1.99</v>
      </c>
      <c r="AD56">
        <v>6.08</v>
      </c>
      <c r="AE56">
        <v>6.08</v>
      </c>
      <c r="AF56">
        <v>2.73</v>
      </c>
    </row>
    <row r="57" spans="1:32">
      <c r="A57" t="s">
        <v>99</v>
      </c>
      <c r="B57" s="75">
        <v>128.16999999999999</v>
      </c>
      <c r="C57" s="75">
        <v>76.31</v>
      </c>
      <c r="D57" s="135">
        <f t="shared" si="0"/>
        <v>86.05</v>
      </c>
      <c r="E57" s="75"/>
      <c r="F57" s="78">
        <v>17.91</v>
      </c>
      <c r="G57" s="78">
        <v>17.91</v>
      </c>
      <c r="H57" s="78">
        <v>18.36</v>
      </c>
      <c r="I57">
        <v>65.94</v>
      </c>
      <c r="J57">
        <v>133.5</v>
      </c>
      <c r="K57">
        <v>100.6</v>
      </c>
      <c r="L57">
        <v>0.93</v>
      </c>
      <c r="M57">
        <v>12.86</v>
      </c>
      <c r="N57" s="135">
        <v>28.68</v>
      </c>
      <c r="O57" s="135">
        <v>28.68</v>
      </c>
      <c r="P57" s="135">
        <v>28.69</v>
      </c>
      <c r="Q57">
        <v>1.1399999999999999</v>
      </c>
      <c r="R57">
        <v>148.43</v>
      </c>
      <c r="S57">
        <v>1.33</v>
      </c>
      <c r="T57">
        <v>8.41</v>
      </c>
      <c r="U57">
        <v>2.8</v>
      </c>
      <c r="V57">
        <v>2.81</v>
      </c>
      <c r="W57">
        <v>250</v>
      </c>
      <c r="X57">
        <v>50</v>
      </c>
      <c r="Y57">
        <v>98.7</v>
      </c>
      <c r="Z57">
        <v>50</v>
      </c>
      <c r="AA57">
        <v>96.67</v>
      </c>
      <c r="AB57">
        <v>48.33</v>
      </c>
      <c r="AC57">
        <v>1.68</v>
      </c>
      <c r="AD57">
        <v>6.1</v>
      </c>
      <c r="AE57">
        <v>6.1</v>
      </c>
      <c r="AF57">
        <v>2.73</v>
      </c>
    </row>
    <row r="58" spans="1:32">
      <c r="A58" t="s">
        <v>100</v>
      </c>
      <c r="B58" s="75">
        <v>128.16999999999999</v>
      </c>
      <c r="C58" s="75">
        <v>76.31</v>
      </c>
      <c r="D58" s="135">
        <f t="shared" si="0"/>
        <v>86.05</v>
      </c>
      <c r="E58" s="75"/>
      <c r="F58" s="78">
        <v>17.54</v>
      </c>
      <c r="G58" s="78">
        <v>17.54</v>
      </c>
      <c r="H58" s="78">
        <v>17.97</v>
      </c>
      <c r="I58">
        <v>65.94</v>
      </c>
      <c r="J58">
        <v>133.5</v>
      </c>
      <c r="K58">
        <v>100.6</v>
      </c>
      <c r="L58">
        <v>0.93</v>
      </c>
      <c r="M58">
        <v>14.23</v>
      </c>
      <c r="N58" s="135">
        <v>28.68</v>
      </c>
      <c r="O58" s="135">
        <v>28.68</v>
      </c>
      <c r="P58" s="135">
        <v>28.69</v>
      </c>
      <c r="Q58">
        <v>1.1399999999999999</v>
      </c>
      <c r="R58">
        <v>145.36000000000001</v>
      </c>
      <c r="S58">
        <v>1.33</v>
      </c>
      <c r="T58">
        <v>8.2799999999999994</v>
      </c>
      <c r="U58">
        <v>2.76</v>
      </c>
      <c r="V58">
        <v>2.77</v>
      </c>
      <c r="W58">
        <v>250</v>
      </c>
      <c r="X58">
        <v>50</v>
      </c>
      <c r="Y58">
        <v>98.67</v>
      </c>
      <c r="Z58">
        <v>50</v>
      </c>
      <c r="AA58">
        <v>97.34</v>
      </c>
      <c r="AB58">
        <v>48.66</v>
      </c>
      <c r="AC58">
        <v>1.75</v>
      </c>
      <c r="AD58">
        <v>6.16</v>
      </c>
      <c r="AE58">
        <v>6.16</v>
      </c>
      <c r="AF58">
        <v>2.73</v>
      </c>
    </row>
    <row r="59" spans="1:32">
      <c r="A59" t="s">
        <v>101</v>
      </c>
      <c r="B59" s="75">
        <v>128.16999999999999</v>
      </c>
      <c r="C59" s="75">
        <v>76.31</v>
      </c>
      <c r="D59" s="135">
        <f t="shared" si="0"/>
        <v>86.05</v>
      </c>
      <c r="E59" s="75"/>
      <c r="F59" s="78">
        <v>17.149999999999999</v>
      </c>
      <c r="G59" s="78">
        <v>17.149999999999999</v>
      </c>
      <c r="H59" s="78">
        <v>17.59</v>
      </c>
      <c r="I59">
        <v>65.94</v>
      </c>
      <c r="J59">
        <v>133.5</v>
      </c>
      <c r="K59">
        <v>100.6</v>
      </c>
      <c r="L59">
        <v>1.01</v>
      </c>
      <c r="M59">
        <v>15.2</v>
      </c>
      <c r="N59" s="135">
        <v>28.68</v>
      </c>
      <c r="O59" s="135">
        <v>28.68</v>
      </c>
      <c r="P59" s="135">
        <v>28.69</v>
      </c>
      <c r="Q59">
        <v>1.1399999999999999</v>
      </c>
      <c r="R59">
        <v>141.19</v>
      </c>
      <c r="S59">
        <v>1.33</v>
      </c>
      <c r="T59">
        <v>8.31</v>
      </c>
      <c r="U59">
        <v>2.77</v>
      </c>
      <c r="V59">
        <v>2.76</v>
      </c>
      <c r="W59">
        <v>250</v>
      </c>
      <c r="X59">
        <v>50</v>
      </c>
      <c r="Y59">
        <v>98.88</v>
      </c>
      <c r="Z59">
        <v>49.44</v>
      </c>
      <c r="AA59">
        <v>98</v>
      </c>
      <c r="AB59">
        <v>49</v>
      </c>
      <c r="AC59">
        <v>1.87</v>
      </c>
      <c r="AD59">
        <v>5.85</v>
      </c>
      <c r="AE59">
        <v>5.85</v>
      </c>
      <c r="AF59">
        <v>2.73</v>
      </c>
    </row>
    <row r="60" spans="1:32">
      <c r="A60" t="s">
        <v>102</v>
      </c>
      <c r="B60" s="75">
        <v>128.16999999999999</v>
      </c>
      <c r="C60" s="75">
        <v>76.31</v>
      </c>
      <c r="D60" s="135">
        <f t="shared" si="0"/>
        <v>86.05</v>
      </c>
      <c r="E60" s="75"/>
      <c r="F60" s="78">
        <v>16.760000000000002</v>
      </c>
      <c r="G60" s="78">
        <v>16.760000000000002</v>
      </c>
      <c r="H60" s="78">
        <v>17.18</v>
      </c>
      <c r="I60">
        <v>65.94</v>
      </c>
      <c r="J60">
        <v>133.5</v>
      </c>
      <c r="K60">
        <v>100.6</v>
      </c>
      <c r="L60">
        <v>1.01</v>
      </c>
      <c r="M60">
        <v>16.18</v>
      </c>
      <c r="N60" s="135">
        <v>28.68</v>
      </c>
      <c r="O60" s="135">
        <v>28.68</v>
      </c>
      <c r="P60" s="135">
        <v>28.69</v>
      </c>
      <c r="Q60">
        <v>1.1399999999999999</v>
      </c>
      <c r="R60">
        <v>136.15</v>
      </c>
      <c r="S60">
        <v>1.33</v>
      </c>
      <c r="T60">
        <v>8.16</v>
      </c>
      <c r="U60">
        <v>2.72</v>
      </c>
      <c r="V60">
        <v>2.73</v>
      </c>
      <c r="W60">
        <v>250</v>
      </c>
      <c r="X60">
        <v>50</v>
      </c>
      <c r="Y60">
        <v>98.92</v>
      </c>
      <c r="Z60">
        <v>48.55</v>
      </c>
      <c r="AA60">
        <v>97.34</v>
      </c>
      <c r="AB60">
        <v>48.66</v>
      </c>
      <c r="AC60">
        <v>1.78</v>
      </c>
      <c r="AD60">
        <v>5.86</v>
      </c>
      <c r="AE60">
        <v>5.86</v>
      </c>
      <c r="AF60">
        <v>2.73</v>
      </c>
    </row>
    <row r="61" spans="1:32">
      <c r="A61" t="s">
        <v>103</v>
      </c>
      <c r="B61" s="75">
        <v>128.16999999999999</v>
      </c>
      <c r="C61" s="75">
        <v>76.31</v>
      </c>
      <c r="D61" s="135">
        <f t="shared" si="0"/>
        <v>86.05</v>
      </c>
      <c r="E61" s="75"/>
      <c r="F61" s="78">
        <v>16.309999999999999</v>
      </c>
      <c r="G61" s="78">
        <v>16.309999999999999</v>
      </c>
      <c r="H61" s="78">
        <v>16.72</v>
      </c>
      <c r="I61">
        <v>70.09</v>
      </c>
      <c r="J61">
        <v>133.5</v>
      </c>
      <c r="K61">
        <v>100.6</v>
      </c>
      <c r="L61">
        <v>1.01</v>
      </c>
      <c r="M61">
        <v>16.73</v>
      </c>
      <c r="N61" s="135">
        <v>28.68</v>
      </c>
      <c r="O61" s="135">
        <v>28.68</v>
      </c>
      <c r="P61" s="135">
        <v>28.69</v>
      </c>
      <c r="Q61">
        <v>1.1399999999999999</v>
      </c>
      <c r="R61">
        <v>130.09</v>
      </c>
      <c r="S61">
        <v>1.33</v>
      </c>
      <c r="T61">
        <v>8.1</v>
      </c>
      <c r="U61">
        <v>2.7</v>
      </c>
      <c r="V61">
        <v>2.7</v>
      </c>
      <c r="W61">
        <v>250</v>
      </c>
      <c r="X61">
        <v>50</v>
      </c>
      <c r="Y61">
        <v>97.54</v>
      </c>
      <c r="Z61">
        <v>47.45</v>
      </c>
      <c r="AA61">
        <v>98.67</v>
      </c>
      <c r="AB61">
        <v>49.33</v>
      </c>
      <c r="AC61">
        <v>1.78</v>
      </c>
      <c r="AD61">
        <v>5.88</v>
      </c>
      <c r="AE61">
        <v>5.88</v>
      </c>
      <c r="AF61">
        <v>2.73</v>
      </c>
    </row>
    <row r="62" spans="1:32">
      <c r="A62" t="s">
        <v>104</v>
      </c>
      <c r="B62" s="75">
        <v>128.16999999999999</v>
      </c>
      <c r="C62" s="75">
        <v>76.31</v>
      </c>
      <c r="D62" s="135">
        <f t="shared" si="0"/>
        <v>86.05</v>
      </c>
      <c r="E62" s="75"/>
      <c r="F62" s="78">
        <v>15.64</v>
      </c>
      <c r="G62" s="78">
        <v>15.64</v>
      </c>
      <c r="H62" s="78">
        <v>16.03</v>
      </c>
      <c r="I62">
        <v>70.09</v>
      </c>
      <c r="J62">
        <v>133.5</v>
      </c>
      <c r="K62">
        <v>100.6</v>
      </c>
      <c r="L62">
        <v>1.01</v>
      </c>
      <c r="M62">
        <v>17.21</v>
      </c>
      <c r="N62" s="135">
        <v>28.68</v>
      </c>
      <c r="O62" s="135">
        <v>28.68</v>
      </c>
      <c r="P62" s="135">
        <v>28.69</v>
      </c>
      <c r="Q62">
        <v>1.1399999999999999</v>
      </c>
      <c r="R62">
        <v>123.19</v>
      </c>
      <c r="S62">
        <v>1.33</v>
      </c>
      <c r="T62">
        <v>8.2200000000000006</v>
      </c>
      <c r="U62">
        <v>2.74</v>
      </c>
      <c r="V62">
        <v>2.74</v>
      </c>
      <c r="W62">
        <v>250</v>
      </c>
      <c r="X62">
        <v>50</v>
      </c>
      <c r="Y62">
        <v>94.55</v>
      </c>
      <c r="Z62">
        <v>46.21</v>
      </c>
      <c r="AA62">
        <v>94</v>
      </c>
      <c r="AB62">
        <v>47</v>
      </c>
      <c r="AC62">
        <v>1.75</v>
      </c>
      <c r="AD62">
        <v>5.94</v>
      </c>
      <c r="AE62">
        <v>5.94</v>
      </c>
      <c r="AF62">
        <v>2.73</v>
      </c>
    </row>
    <row r="63" spans="1:32">
      <c r="A63" t="s">
        <v>105</v>
      </c>
      <c r="B63" s="75">
        <v>128.16999999999999</v>
      </c>
      <c r="C63" s="75">
        <v>76.31</v>
      </c>
      <c r="D63" s="135">
        <f t="shared" si="0"/>
        <v>86.05</v>
      </c>
      <c r="E63" s="75"/>
      <c r="F63" s="78">
        <v>14.81</v>
      </c>
      <c r="G63" s="78">
        <v>14.81</v>
      </c>
      <c r="H63" s="78">
        <v>15.19</v>
      </c>
      <c r="I63">
        <v>70.09</v>
      </c>
      <c r="J63">
        <v>133.5</v>
      </c>
      <c r="K63">
        <v>100.6</v>
      </c>
      <c r="L63">
        <v>1.01</v>
      </c>
      <c r="M63">
        <v>17.600000000000001</v>
      </c>
      <c r="N63" s="135">
        <v>28.68</v>
      </c>
      <c r="O63" s="135">
        <v>28.68</v>
      </c>
      <c r="P63" s="135">
        <v>28.69</v>
      </c>
      <c r="Q63">
        <v>1.1399999999999999</v>
      </c>
      <c r="R63">
        <v>115.45</v>
      </c>
      <c r="S63">
        <v>1.3</v>
      </c>
      <c r="T63">
        <v>8.06</v>
      </c>
      <c r="U63">
        <v>2.69</v>
      </c>
      <c r="V63">
        <v>2.67</v>
      </c>
      <c r="W63">
        <v>250</v>
      </c>
      <c r="X63">
        <v>50</v>
      </c>
      <c r="Y63">
        <v>89.65</v>
      </c>
      <c r="Z63">
        <v>44.57</v>
      </c>
      <c r="AA63">
        <v>92.67</v>
      </c>
      <c r="AB63">
        <v>46.33</v>
      </c>
      <c r="AC63">
        <v>1.84</v>
      </c>
      <c r="AD63">
        <v>6.1</v>
      </c>
      <c r="AE63">
        <v>6.1</v>
      </c>
      <c r="AF63">
        <v>2.73</v>
      </c>
    </row>
    <row r="64" spans="1:32">
      <c r="A64" t="s">
        <v>106</v>
      </c>
      <c r="B64" s="75">
        <v>128.16999999999999</v>
      </c>
      <c r="C64" s="75">
        <v>76.31</v>
      </c>
      <c r="D64" s="135">
        <f t="shared" si="0"/>
        <v>86.05</v>
      </c>
      <c r="E64" s="75"/>
      <c r="F64" s="78">
        <v>13.96</v>
      </c>
      <c r="G64" s="78">
        <v>13.96</v>
      </c>
      <c r="H64" s="78">
        <v>14.31</v>
      </c>
      <c r="I64">
        <v>70.09</v>
      </c>
      <c r="J64">
        <v>133.5</v>
      </c>
      <c r="K64">
        <v>100.6</v>
      </c>
      <c r="L64">
        <v>1.01</v>
      </c>
      <c r="M64">
        <v>17.920000000000002</v>
      </c>
      <c r="N64" s="135">
        <v>28.68</v>
      </c>
      <c r="O64" s="135">
        <v>28.68</v>
      </c>
      <c r="P64" s="135">
        <v>28.69</v>
      </c>
      <c r="Q64">
        <v>1.1399999999999999</v>
      </c>
      <c r="R64">
        <v>106.43</v>
      </c>
      <c r="S64">
        <v>1.3</v>
      </c>
      <c r="T64">
        <v>8.36</v>
      </c>
      <c r="U64">
        <v>2.79</v>
      </c>
      <c r="V64">
        <v>2.78</v>
      </c>
      <c r="W64">
        <v>240.86</v>
      </c>
      <c r="X64">
        <v>48.17</v>
      </c>
      <c r="Y64">
        <v>83.7</v>
      </c>
      <c r="Z64">
        <v>42.75</v>
      </c>
      <c r="AA64">
        <v>87.34</v>
      </c>
      <c r="AB64">
        <v>43.66</v>
      </c>
      <c r="AC64">
        <v>1.83</v>
      </c>
      <c r="AD64">
        <v>6.08</v>
      </c>
      <c r="AE64">
        <v>6.08</v>
      </c>
      <c r="AF64">
        <v>2.73</v>
      </c>
    </row>
    <row r="65" spans="1:32">
      <c r="A65" t="s">
        <v>107</v>
      </c>
      <c r="B65" s="75">
        <v>128.16999999999999</v>
      </c>
      <c r="C65" s="75">
        <v>76.31</v>
      </c>
      <c r="D65" s="135">
        <f t="shared" si="0"/>
        <v>86.05</v>
      </c>
      <c r="E65" s="75"/>
      <c r="F65" s="78">
        <v>12.97</v>
      </c>
      <c r="G65" s="78">
        <v>12.97</v>
      </c>
      <c r="H65" s="78">
        <v>13.29</v>
      </c>
      <c r="I65">
        <v>70.09</v>
      </c>
      <c r="J65">
        <v>133.5</v>
      </c>
      <c r="K65">
        <v>100.6</v>
      </c>
      <c r="L65">
        <v>1.01</v>
      </c>
      <c r="M65">
        <v>15.47</v>
      </c>
      <c r="N65" s="135">
        <v>28.68</v>
      </c>
      <c r="O65" s="135">
        <v>28.68</v>
      </c>
      <c r="P65" s="135">
        <v>28.69</v>
      </c>
      <c r="Q65">
        <v>1.1399999999999999</v>
      </c>
      <c r="R65">
        <v>96.49</v>
      </c>
      <c r="S65">
        <v>1.3</v>
      </c>
      <c r="T65">
        <v>8.26</v>
      </c>
      <c r="U65">
        <v>2.75</v>
      </c>
      <c r="V65">
        <v>2.75</v>
      </c>
      <c r="W65">
        <v>224.27</v>
      </c>
      <c r="X65">
        <v>44.85</v>
      </c>
      <c r="Y65">
        <v>76.7</v>
      </c>
      <c r="Z65">
        <v>40.74</v>
      </c>
      <c r="AA65">
        <v>83.34</v>
      </c>
      <c r="AB65">
        <v>41.66</v>
      </c>
      <c r="AC65">
        <v>1.73</v>
      </c>
      <c r="AD65">
        <v>6.1</v>
      </c>
      <c r="AE65">
        <v>6.1</v>
      </c>
      <c r="AF65">
        <v>2.73</v>
      </c>
    </row>
    <row r="66" spans="1:32">
      <c r="A66" t="s">
        <v>108</v>
      </c>
      <c r="B66" s="75">
        <v>129.94</v>
      </c>
      <c r="C66" s="75">
        <v>76.83</v>
      </c>
      <c r="D66" s="135">
        <f t="shared" si="0"/>
        <v>86.05</v>
      </c>
      <c r="E66" s="75"/>
      <c r="F66" s="78">
        <v>11.9</v>
      </c>
      <c r="G66" s="78">
        <v>11.9</v>
      </c>
      <c r="H66" s="78">
        <v>12.2</v>
      </c>
      <c r="I66">
        <v>94.21</v>
      </c>
      <c r="J66">
        <v>133.5</v>
      </c>
      <c r="K66">
        <v>100.6</v>
      </c>
      <c r="L66">
        <v>1.01</v>
      </c>
      <c r="M66">
        <v>15.76</v>
      </c>
      <c r="N66" s="135">
        <v>28.68</v>
      </c>
      <c r="O66" s="135">
        <v>28.68</v>
      </c>
      <c r="P66" s="135">
        <v>28.69</v>
      </c>
      <c r="Q66">
        <v>1.1399999999999999</v>
      </c>
      <c r="R66">
        <v>85.81</v>
      </c>
      <c r="S66">
        <v>1.3</v>
      </c>
      <c r="T66">
        <v>8.1300000000000008</v>
      </c>
      <c r="U66">
        <v>2.71</v>
      </c>
      <c r="V66">
        <v>2.71</v>
      </c>
      <c r="W66">
        <v>208.82</v>
      </c>
      <c r="X66">
        <v>41.76</v>
      </c>
      <c r="Y66">
        <v>70.099999999999994</v>
      </c>
      <c r="Z66">
        <v>38.47</v>
      </c>
      <c r="AA66">
        <v>81.34</v>
      </c>
      <c r="AB66">
        <v>40.659999999999997</v>
      </c>
      <c r="AC66">
        <v>1.98</v>
      </c>
      <c r="AD66">
        <v>6.16</v>
      </c>
      <c r="AE66">
        <v>6.16</v>
      </c>
      <c r="AF66">
        <v>2.73</v>
      </c>
    </row>
    <row r="67" spans="1:32">
      <c r="A67" t="s">
        <v>109</v>
      </c>
      <c r="B67" s="75">
        <v>129.94</v>
      </c>
      <c r="C67" s="75">
        <v>76.83</v>
      </c>
      <c r="D67" s="135">
        <f t="shared" si="0"/>
        <v>86.05</v>
      </c>
      <c r="E67" s="75"/>
      <c r="F67" s="78">
        <v>10.69</v>
      </c>
      <c r="G67" s="78">
        <v>10.69</v>
      </c>
      <c r="H67" s="78">
        <v>10.96</v>
      </c>
      <c r="I67">
        <v>102.69</v>
      </c>
      <c r="J67">
        <v>133.5</v>
      </c>
      <c r="K67">
        <v>100.6</v>
      </c>
      <c r="L67">
        <v>0.93</v>
      </c>
      <c r="M67">
        <v>16.12</v>
      </c>
      <c r="N67" s="135">
        <v>28.68</v>
      </c>
      <c r="O67" s="135">
        <v>28.68</v>
      </c>
      <c r="P67" s="135">
        <v>28.69</v>
      </c>
      <c r="Q67">
        <v>1.1399999999999999</v>
      </c>
      <c r="R67">
        <v>74.400000000000006</v>
      </c>
      <c r="S67">
        <v>1.3</v>
      </c>
      <c r="T67">
        <v>8.23</v>
      </c>
      <c r="U67">
        <v>2.74</v>
      </c>
      <c r="V67">
        <v>2.75</v>
      </c>
      <c r="W67">
        <v>190.82</v>
      </c>
      <c r="X67">
        <v>38.159999999999997</v>
      </c>
      <c r="Y67">
        <v>63.64</v>
      </c>
      <c r="Z67">
        <v>35.78</v>
      </c>
      <c r="AA67">
        <v>74</v>
      </c>
      <c r="AB67">
        <v>37</v>
      </c>
      <c r="AC67">
        <v>1.98</v>
      </c>
      <c r="AD67">
        <v>5.85</v>
      </c>
      <c r="AE67">
        <v>5.85</v>
      </c>
      <c r="AF67">
        <v>2.73</v>
      </c>
    </row>
    <row r="68" spans="1:32">
      <c r="A68" t="s">
        <v>110</v>
      </c>
      <c r="B68" s="75">
        <v>129.94</v>
      </c>
      <c r="C68" s="75">
        <v>76.83</v>
      </c>
      <c r="D68" s="135">
        <f t="shared" ref="D68:D98" si="1">N68+O68+P68</f>
        <v>86.05</v>
      </c>
      <c r="E68" s="75"/>
      <c r="F68" s="78">
        <v>9.34</v>
      </c>
      <c r="G68" s="78">
        <v>9.34</v>
      </c>
      <c r="H68" s="78">
        <v>9.58</v>
      </c>
      <c r="I68">
        <v>111.17</v>
      </c>
      <c r="J68">
        <v>133.5</v>
      </c>
      <c r="K68">
        <v>100.6</v>
      </c>
      <c r="L68">
        <v>0.93</v>
      </c>
      <c r="M68">
        <v>16.399999999999999</v>
      </c>
      <c r="N68" s="135">
        <v>28.68</v>
      </c>
      <c r="O68" s="135">
        <v>28.68</v>
      </c>
      <c r="P68" s="135">
        <v>28.69</v>
      </c>
      <c r="Q68">
        <v>1.1399999999999999</v>
      </c>
      <c r="R68">
        <v>62.6</v>
      </c>
      <c r="S68">
        <v>1.3</v>
      </c>
      <c r="T68">
        <v>8.19</v>
      </c>
      <c r="U68">
        <v>2.73</v>
      </c>
      <c r="V68">
        <v>2.72</v>
      </c>
      <c r="W68">
        <v>170.82</v>
      </c>
      <c r="X68">
        <v>34.159999999999997</v>
      </c>
      <c r="Y68">
        <v>56.19</v>
      </c>
      <c r="Z68">
        <v>32.61</v>
      </c>
      <c r="AA68">
        <v>72.67</v>
      </c>
      <c r="AB68">
        <v>36.33</v>
      </c>
      <c r="AC68">
        <v>1.83</v>
      </c>
      <c r="AD68">
        <v>6</v>
      </c>
      <c r="AE68">
        <v>6</v>
      </c>
      <c r="AF68">
        <v>2.73</v>
      </c>
    </row>
    <row r="69" spans="1:32">
      <c r="A69" t="s">
        <v>111</v>
      </c>
      <c r="B69" s="75">
        <v>129.94</v>
      </c>
      <c r="C69" s="75">
        <v>76.83</v>
      </c>
      <c r="D69" s="135">
        <f t="shared" si="1"/>
        <v>86.05</v>
      </c>
      <c r="E69" s="75"/>
      <c r="F69" s="78">
        <v>7.88</v>
      </c>
      <c r="G69" s="78">
        <v>7.88</v>
      </c>
      <c r="H69" s="78">
        <v>8.08</v>
      </c>
      <c r="I69">
        <v>115.31</v>
      </c>
      <c r="J69">
        <v>133.5</v>
      </c>
      <c r="K69">
        <v>100.6</v>
      </c>
      <c r="L69">
        <v>0.93</v>
      </c>
      <c r="M69">
        <v>16.239999999999998</v>
      </c>
      <c r="N69" s="135">
        <v>28.68</v>
      </c>
      <c r="O69" s="135">
        <v>28.68</v>
      </c>
      <c r="P69" s="135">
        <v>28.69</v>
      </c>
      <c r="Q69">
        <v>1.1399999999999999</v>
      </c>
      <c r="R69">
        <v>50.11</v>
      </c>
      <c r="S69">
        <v>1.3</v>
      </c>
      <c r="T69">
        <v>8.4</v>
      </c>
      <c r="U69">
        <v>2.8</v>
      </c>
      <c r="V69">
        <v>2.81</v>
      </c>
      <c r="W69">
        <v>139.57</v>
      </c>
      <c r="X69">
        <v>27.91</v>
      </c>
      <c r="Y69">
        <v>48.38</v>
      </c>
      <c r="Z69">
        <v>28.19</v>
      </c>
      <c r="AA69">
        <v>64.67</v>
      </c>
      <c r="AB69">
        <v>32.33</v>
      </c>
      <c r="AC69">
        <v>1.98</v>
      </c>
      <c r="AD69">
        <v>6.07</v>
      </c>
      <c r="AE69">
        <v>6.07</v>
      </c>
      <c r="AF69">
        <v>2.73</v>
      </c>
    </row>
    <row r="70" spans="1:32">
      <c r="A70" t="s">
        <v>112</v>
      </c>
      <c r="B70" s="75">
        <v>129.94</v>
      </c>
      <c r="C70" s="75">
        <v>76.83</v>
      </c>
      <c r="D70" s="135">
        <f t="shared" si="1"/>
        <v>86.05</v>
      </c>
      <c r="E70" s="75"/>
      <c r="F70" s="78">
        <v>6.34</v>
      </c>
      <c r="G70" s="78">
        <v>6.34</v>
      </c>
      <c r="H70" s="78">
        <v>6.5</v>
      </c>
      <c r="I70">
        <v>115.31</v>
      </c>
      <c r="J70">
        <v>133.5</v>
      </c>
      <c r="K70">
        <v>100.6</v>
      </c>
      <c r="L70">
        <v>0.93</v>
      </c>
      <c r="M70">
        <v>16.059999999999999</v>
      </c>
      <c r="N70" s="135">
        <v>28.68</v>
      </c>
      <c r="O70" s="135">
        <v>28.68</v>
      </c>
      <c r="P70" s="135">
        <v>28.69</v>
      </c>
      <c r="Q70">
        <v>1.1399999999999999</v>
      </c>
      <c r="R70">
        <v>37.35</v>
      </c>
      <c r="S70">
        <v>1.3</v>
      </c>
      <c r="T70">
        <v>8.19</v>
      </c>
      <c r="U70">
        <v>2.73</v>
      </c>
      <c r="V70">
        <v>2.72</v>
      </c>
      <c r="W70">
        <v>118.48</v>
      </c>
      <c r="X70">
        <v>23.7</v>
      </c>
      <c r="Y70">
        <v>40.08</v>
      </c>
      <c r="Z70">
        <v>24.32</v>
      </c>
      <c r="AA70">
        <v>53.34</v>
      </c>
      <c r="AB70">
        <v>26.66</v>
      </c>
      <c r="AC70">
        <v>1.9</v>
      </c>
      <c r="AD70">
        <v>6.03</v>
      </c>
      <c r="AE70">
        <v>6.03</v>
      </c>
      <c r="AF70">
        <v>2.73</v>
      </c>
    </row>
    <row r="71" spans="1:32">
      <c r="A71" t="s">
        <v>113</v>
      </c>
      <c r="B71" s="75">
        <v>129.94</v>
      </c>
      <c r="C71" s="75">
        <v>76.83</v>
      </c>
      <c r="D71" s="135">
        <f t="shared" si="1"/>
        <v>68.55</v>
      </c>
      <c r="E71" s="75"/>
      <c r="F71" s="78">
        <v>4.83</v>
      </c>
      <c r="G71" s="78">
        <v>4.83</v>
      </c>
      <c r="H71" s="78">
        <v>4.95</v>
      </c>
      <c r="I71">
        <v>115.31</v>
      </c>
      <c r="J71">
        <v>133.5</v>
      </c>
      <c r="K71">
        <v>100.6</v>
      </c>
      <c r="L71">
        <v>0.93</v>
      </c>
      <c r="M71">
        <v>16.059999999999999</v>
      </c>
      <c r="N71" s="135">
        <v>26.09</v>
      </c>
      <c r="O71" s="135">
        <v>25.68</v>
      </c>
      <c r="P71" s="135">
        <v>16.78</v>
      </c>
      <c r="Q71">
        <v>1.1399999999999999</v>
      </c>
      <c r="R71">
        <v>25.09</v>
      </c>
      <c r="S71">
        <v>1.3</v>
      </c>
      <c r="T71">
        <v>8.09</v>
      </c>
      <c r="U71">
        <v>2.7</v>
      </c>
      <c r="V71">
        <v>2.69</v>
      </c>
      <c r="W71">
        <v>96.68</v>
      </c>
      <c r="X71">
        <v>19.34</v>
      </c>
      <c r="Y71">
        <v>31.7</v>
      </c>
      <c r="Z71">
        <v>20.23</v>
      </c>
      <c r="AA71">
        <v>44</v>
      </c>
      <c r="AB71">
        <v>22</v>
      </c>
      <c r="AC71">
        <v>1.96</v>
      </c>
      <c r="AD71">
        <v>6.16</v>
      </c>
      <c r="AE71">
        <v>6.16</v>
      </c>
      <c r="AF71">
        <v>2.73</v>
      </c>
    </row>
    <row r="72" spans="1:32">
      <c r="A72" t="s">
        <v>114</v>
      </c>
      <c r="B72" s="75">
        <v>129.94</v>
      </c>
      <c r="C72" s="75">
        <v>76.83</v>
      </c>
      <c r="D72" s="135">
        <f t="shared" si="1"/>
        <v>33.25</v>
      </c>
      <c r="E72" s="75"/>
      <c r="F72" s="78">
        <v>3.05</v>
      </c>
      <c r="G72" s="78">
        <v>3.05</v>
      </c>
      <c r="H72" s="78">
        <v>3.13</v>
      </c>
      <c r="I72">
        <v>115.31</v>
      </c>
      <c r="J72">
        <v>133.5</v>
      </c>
      <c r="K72">
        <v>100.6</v>
      </c>
      <c r="L72">
        <v>0.93</v>
      </c>
      <c r="M72">
        <v>16.260000000000002</v>
      </c>
      <c r="N72" s="135">
        <v>12.51</v>
      </c>
      <c r="O72" s="135">
        <v>12.22</v>
      </c>
      <c r="P72" s="135">
        <v>8.52</v>
      </c>
      <c r="Q72">
        <v>1.1399999999999999</v>
      </c>
      <c r="R72">
        <v>14.84</v>
      </c>
      <c r="S72">
        <v>1.3</v>
      </c>
      <c r="T72">
        <v>8.41</v>
      </c>
      <c r="U72">
        <v>2.8</v>
      </c>
      <c r="V72">
        <v>2.81</v>
      </c>
      <c r="W72">
        <v>50.21</v>
      </c>
      <c r="X72">
        <v>10.039999999999999</v>
      </c>
      <c r="Y72">
        <v>22.89</v>
      </c>
      <c r="Z72">
        <v>16.02</v>
      </c>
      <c r="AA72">
        <v>32.67</v>
      </c>
      <c r="AB72">
        <v>16.329999999999998</v>
      </c>
      <c r="AC72">
        <v>1.73</v>
      </c>
      <c r="AD72">
        <v>5.85</v>
      </c>
      <c r="AE72">
        <v>5.85</v>
      </c>
      <c r="AF72">
        <v>2.73</v>
      </c>
    </row>
    <row r="73" spans="1:32">
      <c r="A73" t="s">
        <v>115</v>
      </c>
      <c r="B73" s="75">
        <v>129.94</v>
      </c>
      <c r="C73" s="75">
        <v>76.83</v>
      </c>
      <c r="D73" s="135">
        <f t="shared" si="1"/>
        <v>12.21</v>
      </c>
      <c r="E73" s="75"/>
      <c r="F73" s="78">
        <v>1.55</v>
      </c>
      <c r="G73" s="78">
        <v>1.55</v>
      </c>
      <c r="H73" s="78">
        <v>1.59</v>
      </c>
      <c r="I73">
        <v>115.31</v>
      </c>
      <c r="J73">
        <v>133.5</v>
      </c>
      <c r="K73">
        <v>100.6</v>
      </c>
      <c r="L73">
        <v>0.93</v>
      </c>
      <c r="M73">
        <v>16.48</v>
      </c>
      <c r="N73" s="135">
        <v>5.56</v>
      </c>
      <c r="O73" s="135">
        <v>4.2</v>
      </c>
      <c r="P73" s="135">
        <v>2.4500000000000002</v>
      </c>
      <c r="Q73">
        <v>1.1399999999999999</v>
      </c>
      <c r="R73">
        <v>7.45</v>
      </c>
      <c r="S73">
        <v>1.3</v>
      </c>
      <c r="T73">
        <v>8.11</v>
      </c>
      <c r="U73">
        <v>2.7</v>
      </c>
      <c r="V73">
        <v>2.72</v>
      </c>
      <c r="W73">
        <v>40.03</v>
      </c>
      <c r="X73">
        <v>8</v>
      </c>
      <c r="Y73">
        <v>13.99</v>
      </c>
      <c r="Z73">
        <v>10.85</v>
      </c>
      <c r="AA73">
        <v>26.67</v>
      </c>
      <c r="AB73">
        <v>13.33</v>
      </c>
      <c r="AC73">
        <v>1.76</v>
      </c>
      <c r="AD73">
        <v>6</v>
      </c>
      <c r="AE73">
        <v>6</v>
      </c>
      <c r="AF73">
        <v>2.73</v>
      </c>
    </row>
    <row r="74" spans="1:32">
      <c r="A74" t="s">
        <v>116</v>
      </c>
      <c r="B74" s="75">
        <v>129.94</v>
      </c>
      <c r="C74" s="75">
        <v>76.83</v>
      </c>
      <c r="D74" s="135">
        <f t="shared" si="1"/>
        <v>2.04</v>
      </c>
      <c r="E74" s="75"/>
      <c r="F74" s="78">
        <v>0.35</v>
      </c>
      <c r="G74" s="78">
        <v>0.35</v>
      </c>
      <c r="H74" s="78">
        <v>0.36</v>
      </c>
      <c r="I74">
        <v>115.31</v>
      </c>
      <c r="J74">
        <v>133.5</v>
      </c>
      <c r="K74">
        <v>100.6</v>
      </c>
      <c r="L74">
        <v>0.93</v>
      </c>
      <c r="M74">
        <v>16.63</v>
      </c>
      <c r="N74" s="135">
        <v>1.23</v>
      </c>
      <c r="O74" s="135">
        <v>0.28000000000000003</v>
      </c>
      <c r="P74" s="135">
        <v>0.53</v>
      </c>
      <c r="Q74">
        <v>1.1399999999999999</v>
      </c>
      <c r="R74">
        <v>2.96</v>
      </c>
      <c r="S74">
        <v>1.3</v>
      </c>
      <c r="T74">
        <v>8.06</v>
      </c>
      <c r="U74">
        <v>2.69</v>
      </c>
      <c r="V74">
        <v>2.67</v>
      </c>
      <c r="W74">
        <v>22.44</v>
      </c>
      <c r="X74">
        <v>4.49</v>
      </c>
      <c r="Y74">
        <v>8.91</v>
      </c>
      <c r="Z74">
        <v>5.91</v>
      </c>
      <c r="AA74">
        <v>13.33</v>
      </c>
      <c r="AB74">
        <v>6.67</v>
      </c>
      <c r="AC74">
        <v>1.93</v>
      </c>
      <c r="AD74">
        <v>6.07</v>
      </c>
      <c r="AE74">
        <v>6.07</v>
      </c>
      <c r="AF74">
        <v>2.73</v>
      </c>
    </row>
    <row r="75" spans="1:32">
      <c r="A75" t="s">
        <v>117</v>
      </c>
      <c r="B75" s="75">
        <v>129.94</v>
      </c>
      <c r="C75" s="75">
        <v>76.83</v>
      </c>
      <c r="D75" s="135">
        <f t="shared" si="1"/>
        <v>0</v>
      </c>
      <c r="E75" s="75"/>
      <c r="F75" s="78">
        <v>0.03</v>
      </c>
      <c r="G75" s="78">
        <v>0.03</v>
      </c>
      <c r="H75" s="78">
        <v>0.03</v>
      </c>
      <c r="I75">
        <v>115.31</v>
      </c>
      <c r="J75">
        <v>133.5</v>
      </c>
      <c r="K75">
        <v>100.6</v>
      </c>
      <c r="L75">
        <v>0.89</v>
      </c>
      <c r="M75">
        <v>16.88</v>
      </c>
      <c r="N75" s="135">
        <v>0</v>
      </c>
      <c r="O75" s="135">
        <v>0</v>
      </c>
      <c r="P75" s="135">
        <v>0</v>
      </c>
      <c r="Q75">
        <v>1.1399999999999999</v>
      </c>
      <c r="R75">
        <v>0.65</v>
      </c>
      <c r="S75">
        <v>1.3</v>
      </c>
      <c r="T75">
        <v>8.36</v>
      </c>
      <c r="U75">
        <v>2.79</v>
      </c>
      <c r="V75">
        <v>2.78</v>
      </c>
      <c r="W75">
        <v>12.3</v>
      </c>
      <c r="X75">
        <v>2.46</v>
      </c>
      <c r="Y75">
        <v>3.33</v>
      </c>
      <c r="Z75">
        <v>1.91</v>
      </c>
      <c r="AA75">
        <v>6.67</v>
      </c>
      <c r="AB75">
        <v>3.33</v>
      </c>
      <c r="AC75">
        <v>1.8</v>
      </c>
      <c r="AD75">
        <v>6.03</v>
      </c>
      <c r="AE75">
        <v>6.03</v>
      </c>
      <c r="AF75">
        <v>2.73</v>
      </c>
    </row>
    <row r="76" spans="1:32">
      <c r="A76" t="s">
        <v>118</v>
      </c>
      <c r="B76" s="75">
        <v>129.94</v>
      </c>
      <c r="C76" s="75">
        <v>76.83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115.31</v>
      </c>
      <c r="J76">
        <v>133.5</v>
      </c>
      <c r="K76">
        <v>100.6</v>
      </c>
      <c r="L76">
        <v>0.89</v>
      </c>
      <c r="M76">
        <v>17.059999999999999</v>
      </c>
      <c r="N76" s="135">
        <v>0</v>
      </c>
      <c r="O76" s="135">
        <v>0</v>
      </c>
      <c r="P76" s="135">
        <v>0</v>
      </c>
      <c r="Q76">
        <v>1.1399999999999999</v>
      </c>
      <c r="R76">
        <v>0</v>
      </c>
      <c r="S76">
        <v>1.3</v>
      </c>
      <c r="T76">
        <v>8.26</v>
      </c>
      <c r="U76">
        <v>2.75</v>
      </c>
      <c r="V76">
        <v>2.75</v>
      </c>
      <c r="W76">
        <v>5.1100000000000003</v>
      </c>
      <c r="X76">
        <v>1.02</v>
      </c>
      <c r="Y76">
        <v>0</v>
      </c>
      <c r="Z76">
        <v>0</v>
      </c>
      <c r="AA76">
        <v>0</v>
      </c>
      <c r="AB76">
        <v>0</v>
      </c>
      <c r="AC76">
        <v>1.9</v>
      </c>
      <c r="AD76">
        <v>6.12</v>
      </c>
      <c r="AE76">
        <v>6.12</v>
      </c>
      <c r="AF76">
        <v>2.73</v>
      </c>
    </row>
    <row r="77" spans="1:32">
      <c r="A77" t="s">
        <v>119</v>
      </c>
      <c r="B77" s="75">
        <v>129.94</v>
      </c>
      <c r="C77" s="75">
        <v>76.83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115.31</v>
      </c>
      <c r="J77">
        <v>133.5</v>
      </c>
      <c r="K77">
        <v>100.6</v>
      </c>
      <c r="L77">
        <v>0.89</v>
      </c>
      <c r="M77">
        <v>17.399999999999999</v>
      </c>
      <c r="N77" s="135">
        <v>0</v>
      </c>
      <c r="O77" s="135">
        <v>0</v>
      </c>
      <c r="P77" s="135">
        <v>0</v>
      </c>
      <c r="Q77">
        <v>1.1399999999999999</v>
      </c>
      <c r="R77">
        <v>0</v>
      </c>
      <c r="S77">
        <v>1.3</v>
      </c>
      <c r="T77">
        <v>8.1300000000000008</v>
      </c>
      <c r="U77">
        <v>2.71</v>
      </c>
      <c r="V77">
        <v>2.71</v>
      </c>
      <c r="W77">
        <v>0.91</v>
      </c>
      <c r="X77">
        <v>0.18</v>
      </c>
      <c r="Y77">
        <v>0</v>
      </c>
      <c r="Z77">
        <v>0</v>
      </c>
      <c r="AA77">
        <v>0</v>
      </c>
      <c r="AB77">
        <v>0</v>
      </c>
      <c r="AC77">
        <v>2.74</v>
      </c>
      <c r="AD77">
        <v>6.01</v>
      </c>
      <c r="AE77">
        <v>6.01</v>
      </c>
      <c r="AF77">
        <v>2.73</v>
      </c>
    </row>
    <row r="78" spans="1:32">
      <c r="A78" t="s">
        <v>120</v>
      </c>
      <c r="B78" s="75">
        <v>129.94</v>
      </c>
      <c r="C78" s="75">
        <v>76.83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115.31</v>
      </c>
      <c r="J78">
        <v>133.5</v>
      </c>
      <c r="K78">
        <v>100.6</v>
      </c>
      <c r="L78">
        <v>0.89</v>
      </c>
      <c r="M78">
        <v>17.48</v>
      </c>
      <c r="N78" s="135">
        <v>0</v>
      </c>
      <c r="O78" s="135">
        <v>0</v>
      </c>
      <c r="P78" s="135">
        <v>0</v>
      </c>
      <c r="Q78">
        <v>1.1399999999999999</v>
      </c>
      <c r="R78">
        <v>0</v>
      </c>
      <c r="S78">
        <v>1.3</v>
      </c>
      <c r="T78">
        <v>8.23</v>
      </c>
      <c r="U78">
        <v>2.74</v>
      </c>
      <c r="V78">
        <v>2.75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2.93</v>
      </c>
      <c r="AD78">
        <v>6.13</v>
      </c>
      <c r="AE78">
        <v>6.13</v>
      </c>
      <c r="AF78">
        <v>2.73</v>
      </c>
    </row>
    <row r="79" spans="1:32">
      <c r="A79" t="s">
        <v>121</v>
      </c>
      <c r="B79" s="75">
        <v>129.94</v>
      </c>
      <c r="C79" s="75">
        <v>76.83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115.31</v>
      </c>
      <c r="J79">
        <v>133.5</v>
      </c>
      <c r="K79">
        <v>100.6</v>
      </c>
      <c r="L79">
        <v>0.97</v>
      </c>
      <c r="M79">
        <v>18.25</v>
      </c>
      <c r="N79" s="135">
        <v>0</v>
      </c>
      <c r="O79" s="135">
        <v>0</v>
      </c>
      <c r="P79" s="135">
        <v>0</v>
      </c>
      <c r="Q79">
        <v>1.22</v>
      </c>
      <c r="R79">
        <v>0</v>
      </c>
      <c r="S79">
        <v>1.3</v>
      </c>
      <c r="T79">
        <v>8.19</v>
      </c>
      <c r="U79">
        <v>2.73</v>
      </c>
      <c r="V79">
        <v>2.72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2.98</v>
      </c>
      <c r="AD79">
        <v>6.23</v>
      </c>
      <c r="AE79">
        <v>6.23</v>
      </c>
      <c r="AF79">
        <v>2.73</v>
      </c>
    </row>
    <row r="80" spans="1:32">
      <c r="A80" t="s">
        <v>122</v>
      </c>
      <c r="B80" s="75">
        <v>129.94</v>
      </c>
      <c r="C80" s="75">
        <v>76.83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115.31</v>
      </c>
      <c r="J80">
        <v>133.5</v>
      </c>
      <c r="K80">
        <v>100.6</v>
      </c>
      <c r="L80">
        <v>0.97</v>
      </c>
      <c r="M80">
        <v>19.07</v>
      </c>
      <c r="N80" s="135">
        <v>0</v>
      </c>
      <c r="O80" s="135">
        <v>0</v>
      </c>
      <c r="P80" s="135">
        <v>0</v>
      </c>
      <c r="Q80">
        <v>1.22</v>
      </c>
      <c r="R80">
        <v>0</v>
      </c>
      <c r="S80">
        <v>1.3</v>
      </c>
      <c r="T80">
        <v>8.4</v>
      </c>
      <c r="U80">
        <v>2.8</v>
      </c>
      <c r="V80">
        <v>2.81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2.95</v>
      </c>
      <c r="AD80">
        <v>6.05</v>
      </c>
      <c r="AE80">
        <v>6.05</v>
      </c>
      <c r="AF80">
        <v>2.73</v>
      </c>
    </row>
    <row r="81" spans="1:32">
      <c r="A81" t="s">
        <v>123</v>
      </c>
      <c r="B81" s="75">
        <v>129.94</v>
      </c>
      <c r="C81" s="75">
        <v>76.83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115.31</v>
      </c>
      <c r="J81">
        <v>133.5</v>
      </c>
      <c r="K81">
        <v>100.6</v>
      </c>
      <c r="L81">
        <v>0.97</v>
      </c>
      <c r="M81">
        <v>19.489999999999998</v>
      </c>
      <c r="N81" s="135">
        <v>0</v>
      </c>
      <c r="O81" s="135">
        <v>0</v>
      </c>
      <c r="P81" s="135">
        <v>0</v>
      </c>
      <c r="Q81">
        <v>1.22</v>
      </c>
      <c r="R81">
        <v>0</v>
      </c>
      <c r="S81">
        <v>1.3</v>
      </c>
      <c r="T81">
        <v>8.19</v>
      </c>
      <c r="U81">
        <v>2.73</v>
      </c>
      <c r="V81">
        <v>2.72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2.82</v>
      </c>
      <c r="AD81">
        <v>6.27</v>
      </c>
      <c r="AE81">
        <v>6.27</v>
      </c>
      <c r="AF81">
        <v>2.73</v>
      </c>
    </row>
    <row r="82" spans="1:32">
      <c r="A82" t="s">
        <v>124</v>
      </c>
      <c r="B82" s="75">
        <v>129.94</v>
      </c>
      <c r="C82" s="75">
        <v>76.83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115.31</v>
      </c>
      <c r="J82">
        <v>133.5</v>
      </c>
      <c r="K82">
        <v>100.6</v>
      </c>
      <c r="L82">
        <v>0.97</v>
      </c>
      <c r="M82">
        <v>20.02</v>
      </c>
      <c r="N82" s="135">
        <v>0</v>
      </c>
      <c r="O82" s="135">
        <v>0</v>
      </c>
      <c r="P82" s="135">
        <v>0</v>
      </c>
      <c r="Q82">
        <v>1.22</v>
      </c>
      <c r="R82">
        <v>0</v>
      </c>
      <c r="S82">
        <v>1.3</v>
      </c>
      <c r="T82">
        <v>8.09</v>
      </c>
      <c r="U82">
        <v>2.7</v>
      </c>
      <c r="V82">
        <v>2.69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2.69</v>
      </c>
      <c r="AD82">
        <v>6.21</v>
      </c>
      <c r="AE82">
        <v>6.21</v>
      </c>
      <c r="AF82">
        <v>2.73</v>
      </c>
    </row>
    <row r="83" spans="1:32">
      <c r="A83" t="s">
        <v>125</v>
      </c>
      <c r="B83" s="75">
        <v>129.94</v>
      </c>
      <c r="C83" s="75">
        <v>76.83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115.31</v>
      </c>
      <c r="J83">
        <v>133.5</v>
      </c>
      <c r="K83">
        <v>100.6</v>
      </c>
      <c r="L83">
        <v>0.97</v>
      </c>
      <c r="M83">
        <v>16.54</v>
      </c>
      <c r="N83" s="135">
        <v>0</v>
      </c>
      <c r="O83" s="135">
        <v>0</v>
      </c>
      <c r="P83" s="135">
        <v>0</v>
      </c>
      <c r="Q83">
        <v>1.22</v>
      </c>
      <c r="R83">
        <v>0</v>
      </c>
      <c r="S83">
        <v>1.25</v>
      </c>
      <c r="T83">
        <v>8.41</v>
      </c>
      <c r="U83">
        <v>2.8</v>
      </c>
      <c r="V83">
        <v>2.81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2.84</v>
      </c>
      <c r="AD83">
        <v>5.95</v>
      </c>
      <c r="AE83">
        <v>5.95</v>
      </c>
      <c r="AF83">
        <v>2.73</v>
      </c>
    </row>
    <row r="84" spans="1:32">
      <c r="A84" t="s">
        <v>126</v>
      </c>
      <c r="B84" s="75">
        <v>129.94</v>
      </c>
      <c r="C84" s="75">
        <v>76.83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115.31</v>
      </c>
      <c r="J84">
        <v>133.5</v>
      </c>
      <c r="K84">
        <v>100.6</v>
      </c>
      <c r="L84">
        <v>0.97</v>
      </c>
      <c r="M84">
        <v>16.48</v>
      </c>
      <c r="N84" s="135">
        <v>0</v>
      </c>
      <c r="O84" s="135">
        <v>0</v>
      </c>
      <c r="P84" s="135">
        <v>0</v>
      </c>
      <c r="Q84">
        <v>1.22</v>
      </c>
      <c r="R84">
        <v>0</v>
      </c>
      <c r="S84">
        <v>1.25</v>
      </c>
      <c r="T84">
        <v>8.11</v>
      </c>
      <c r="U84">
        <v>2.7</v>
      </c>
      <c r="V84">
        <v>2.72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2.77</v>
      </c>
      <c r="AD84">
        <v>6.26</v>
      </c>
      <c r="AE84">
        <v>6.26</v>
      </c>
      <c r="AF84">
        <v>2.73</v>
      </c>
    </row>
    <row r="85" spans="1:32">
      <c r="A85" t="s">
        <v>127</v>
      </c>
      <c r="B85" s="75">
        <v>129.94</v>
      </c>
      <c r="C85" s="75">
        <v>76.83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115.31</v>
      </c>
      <c r="J85">
        <v>133.5</v>
      </c>
      <c r="K85">
        <v>100.6</v>
      </c>
      <c r="L85">
        <v>0.93</v>
      </c>
      <c r="M85">
        <v>16.14</v>
      </c>
      <c r="N85" s="135">
        <v>0</v>
      </c>
      <c r="O85" s="135">
        <v>0</v>
      </c>
      <c r="P85" s="135">
        <v>0</v>
      </c>
      <c r="Q85">
        <v>1.22</v>
      </c>
      <c r="R85">
        <v>0</v>
      </c>
      <c r="S85">
        <v>1.25</v>
      </c>
      <c r="T85">
        <v>8.41</v>
      </c>
      <c r="U85">
        <v>2.8</v>
      </c>
      <c r="V85">
        <v>2.81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2.71</v>
      </c>
      <c r="AD85">
        <v>6.21</v>
      </c>
      <c r="AE85">
        <v>6.21</v>
      </c>
      <c r="AF85">
        <v>2.73</v>
      </c>
    </row>
    <row r="86" spans="1:32">
      <c r="A86" t="s">
        <v>128</v>
      </c>
      <c r="B86" s="75">
        <v>129.94</v>
      </c>
      <c r="C86" s="75">
        <v>76.83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115.31</v>
      </c>
      <c r="J86">
        <v>133.5</v>
      </c>
      <c r="K86">
        <v>100.6</v>
      </c>
      <c r="L86">
        <v>0.93</v>
      </c>
      <c r="M86">
        <v>21.54</v>
      </c>
      <c r="N86" s="135">
        <v>0</v>
      </c>
      <c r="O86" s="135">
        <v>0</v>
      </c>
      <c r="P86" s="135">
        <v>0</v>
      </c>
      <c r="Q86">
        <v>1.22</v>
      </c>
      <c r="R86">
        <v>0</v>
      </c>
      <c r="S86">
        <v>1.25</v>
      </c>
      <c r="T86">
        <v>9.08</v>
      </c>
      <c r="U86">
        <v>3.03</v>
      </c>
      <c r="V86">
        <v>3.02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2.9</v>
      </c>
      <c r="AD86">
        <v>6.11</v>
      </c>
      <c r="AE86">
        <v>6.11</v>
      </c>
      <c r="AF86">
        <v>2.73</v>
      </c>
    </row>
    <row r="87" spans="1:32">
      <c r="A87" t="s">
        <v>129</v>
      </c>
      <c r="B87" s="75">
        <v>129.94</v>
      </c>
      <c r="C87" s="75">
        <v>76.83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115.31</v>
      </c>
      <c r="J87">
        <v>133.5</v>
      </c>
      <c r="K87">
        <v>100.6</v>
      </c>
      <c r="L87">
        <v>1.0900000000000001</v>
      </c>
      <c r="M87">
        <v>21.33</v>
      </c>
      <c r="N87" s="135">
        <v>0</v>
      </c>
      <c r="O87" s="135">
        <v>0</v>
      </c>
      <c r="P87" s="135">
        <v>0</v>
      </c>
      <c r="Q87">
        <v>1.1399999999999999</v>
      </c>
      <c r="R87">
        <v>0</v>
      </c>
      <c r="S87">
        <v>1.25</v>
      </c>
      <c r="T87">
        <v>9.8800000000000008</v>
      </c>
      <c r="U87">
        <v>3.29</v>
      </c>
      <c r="V87">
        <v>3.3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3.02</v>
      </c>
      <c r="AD87">
        <v>6.16</v>
      </c>
      <c r="AE87">
        <v>6.16</v>
      </c>
      <c r="AF87">
        <v>2.73</v>
      </c>
    </row>
    <row r="88" spans="1:32">
      <c r="A88" t="s">
        <v>130</v>
      </c>
      <c r="B88" s="75">
        <v>129.94</v>
      </c>
      <c r="C88" s="75">
        <v>76.83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115.31</v>
      </c>
      <c r="J88">
        <v>133.5</v>
      </c>
      <c r="K88">
        <v>100.6</v>
      </c>
      <c r="L88">
        <v>1.0900000000000001</v>
      </c>
      <c r="M88">
        <v>21.18</v>
      </c>
      <c r="N88" s="135">
        <v>0</v>
      </c>
      <c r="O88" s="135">
        <v>0</v>
      </c>
      <c r="P88" s="135">
        <v>0</v>
      </c>
      <c r="Q88">
        <v>1.1399999999999999</v>
      </c>
      <c r="R88">
        <v>0</v>
      </c>
      <c r="S88">
        <v>1.25</v>
      </c>
      <c r="T88">
        <v>10.33</v>
      </c>
      <c r="U88">
        <v>3.44</v>
      </c>
      <c r="V88">
        <v>3.45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3.02</v>
      </c>
      <c r="AD88">
        <v>6.13</v>
      </c>
      <c r="AE88">
        <v>6.13</v>
      </c>
      <c r="AF88">
        <v>2.73</v>
      </c>
    </row>
    <row r="89" spans="1:32">
      <c r="A89" t="s">
        <v>131</v>
      </c>
      <c r="B89" s="75">
        <v>129.94</v>
      </c>
      <c r="C89" s="75">
        <v>76.83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115.31</v>
      </c>
      <c r="J89">
        <v>133.5</v>
      </c>
      <c r="K89">
        <v>100.6</v>
      </c>
      <c r="L89">
        <v>1.0900000000000001</v>
      </c>
      <c r="M89">
        <v>20.85</v>
      </c>
      <c r="N89" s="135">
        <v>0</v>
      </c>
      <c r="O89" s="135">
        <v>0</v>
      </c>
      <c r="P89" s="135">
        <v>0</v>
      </c>
      <c r="Q89">
        <v>1.1399999999999999</v>
      </c>
      <c r="R89">
        <v>0</v>
      </c>
      <c r="S89">
        <v>1.25</v>
      </c>
      <c r="T89">
        <v>9.52</v>
      </c>
      <c r="U89">
        <v>3.17</v>
      </c>
      <c r="V89">
        <v>3.19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2.97</v>
      </c>
      <c r="AD89">
        <v>6.25</v>
      </c>
      <c r="AE89">
        <v>6.25</v>
      </c>
      <c r="AF89">
        <v>2.73</v>
      </c>
    </row>
    <row r="90" spans="1:32">
      <c r="A90" t="s">
        <v>132</v>
      </c>
      <c r="B90" s="75">
        <v>129.94</v>
      </c>
      <c r="C90" s="75">
        <v>76.83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115.31</v>
      </c>
      <c r="J90">
        <v>133.5</v>
      </c>
      <c r="K90">
        <v>100.6</v>
      </c>
      <c r="L90">
        <v>1.0900000000000001</v>
      </c>
      <c r="M90">
        <v>20.36</v>
      </c>
      <c r="N90" s="135">
        <v>0</v>
      </c>
      <c r="O90" s="135">
        <v>0</v>
      </c>
      <c r="P90" s="135">
        <v>0</v>
      </c>
      <c r="Q90">
        <v>1.1399999999999999</v>
      </c>
      <c r="R90">
        <v>0</v>
      </c>
      <c r="S90">
        <v>1.25</v>
      </c>
      <c r="T90">
        <v>8.73</v>
      </c>
      <c r="U90">
        <v>2.91</v>
      </c>
      <c r="V90">
        <v>2.92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2.69</v>
      </c>
      <c r="AD90">
        <v>6.05</v>
      </c>
      <c r="AE90">
        <v>6.05</v>
      </c>
      <c r="AF90">
        <v>2.73</v>
      </c>
    </row>
    <row r="91" spans="1:32">
      <c r="A91" t="s">
        <v>133</v>
      </c>
      <c r="B91" s="75">
        <v>129.94</v>
      </c>
      <c r="C91" s="75">
        <v>76.83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115.31</v>
      </c>
      <c r="J91">
        <v>133.5</v>
      </c>
      <c r="K91">
        <v>100.6</v>
      </c>
      <c r="L91">
        <v>1.0900000000000001</v>
      </c>
      <c r="M91">
        <v>19.86</v>
      </c>
      <c r="N91" s="135">
        <v>0</v>
      </c>
      <c r="O91" s="135">
        <v>0</v>
      </c>
      <c r="P91" s="135">
        <v>0</v>
      </c>
      <c r="Q91">
        <v>1.1399999999999999</v>
      </c>
      <c r="R91">
        <v>0</v>
      </c>
      <c r="S91">
        <v>1.25</v>
      </c>
      <c r="T91">
        <v>8.36</v>
      </c>
      <c r="U91">
        <v>2.79</v>
      </c>
      <c r="V91">
        <v>2.78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</v>
      </c>
      <c r="AD91">
        <v>6</v>
      </c>
      <c r="AE91">
        <v>6</v>
      </c>
      <c r="AF91">
        <v>2.73</v>
      </c>
    </row>
    <row r="92" spans="1:32">
      <c r="A92" t="s">
        <v>134</v>
      </c>
      <c r="B92" s="75">
        <v>128.16999999999999</v>
      </c>
      <c r="C92" s="75">
        <v>76.31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65.94</v>
      </c>
      <c r="J92">
        <v>133.5</v>
      </c>
      <c r="K92">
        <v>100.6</v>
      </c>
      <c r="L92">
        <v>1.0900000000000001</v>
      </c>
      <c r="M92">
        <v>19.21</v>
      </c>
      <c r="N92" s="135">
        <v>0</v>
      </c>
      <c r="O92" s="135">
        <v>0</v>
      </c>
      <c r="P92" s="135">
        <v>0</v>
      </c>
      <c r="Q92">
        <v>1.1399999999999999</v>
      </c>
      <c r="R92">
        <v>0</v>
      </c>
      <c r="S92">
        <v>1.25</v>
      </c>
      <c r="T92">
        <v>8.15</v>
      </c>
      <c r="U92">
        <v>2.72</v>
      </c>
      <c r="V92">
        <v>2.7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2.93</v>
      </c>
      <c r="AD92">
        <v>6.16</v>
      </c>
      <c r="AE92">
        <v>6.16</v>
      </c>
      <c r="AF92">
        <v>2.73</v>
      </c>
    </row>
    <row r="93" spans="1:32">
      <c r="A93" t="s">
        <v>135</v>
      </c>
      <c r="B93" s="75">
        <v>128.16999999999999</v>
      </c>
      <c r="C93" s="75">
        <v>76.31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65.94</v>
      </c>
      <c r="J93">
        <v>133.5</v>
      </c>
      <c r="K93">
        <v>100.6</v>
      </c>
      <c r="L93">
        <v>0.97</v>
      </c>
      <c r="M93">
        <v>15.33</v>
      </c>
      <c r="N93" s="135">
        <v>0</v>
      </c>
      <c r="O93" s="135">
        <v>0</v>
      </c>
      <c r="P93" s="135">
        <v>0</v>
      </c>
      <c r="Q93">
        <v>1.1399999999999999</v>
      </c>
      <c r="R93">
        <v>0</v>
      </c>
      <c r="S93">
        <v>1.25</v>
      </c>
      <c r="T93">
        <v>8.07</v>
      </c>
      <c r="U93">
        <v>2.69</v>
      </c>
      <c r="V93">
        <v>2.7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2.84</v>
      </c>
      <c r="AD93">
        <v>6.13</v>
      </c>
      <c r="AE93">
        <v>6.13</v>
      </c>
      <c r="AF93">
        <v>2.73</v>
      </c>
    </row>
    <row r="94" spans="1:32">
      <c r="A94" t="s">
        <v>136</v>
      </c>
      <c r="B94" s="75">
        <v>128.16999999999999</v>
      </c>
      <c r="C94" s="75">
        <v>76.31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65.94</v>
      </c>
      <c r="J94">
        <v>133.5</v>
      </c>
      <c r="K94">
        <v>100.6</v>
      </c>
      <c r="L94">
        <v>0.97</v>
      </c>
      <c r="M94">
        <v>14.7</v>
      </c>
      <c r="N94" s="135">
        <v>0</v>
      </c>
      <c r="O94" s="135">
        <v>0</v>
      </c>
      <c r="P94" s="135">
        <v>0</v>
      </c>
      <c r="Q94">
        <v>1.1399999999999999</v>
      </c>
      <c r="R94">
        <v>0</v>
      </c>
      <c r="S94">
        <v>1.25</v>
      </c>
      <c r="T94">
        <v>8.14</v>
      </c>
      <c r="U94">
        <v>2.71</v>
      </c>
      <c r="V94">
        <v>2.72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2.98</v>
      </c>
      <c r="AD94">
        <v>6.25</v>
      </c>
      <c r="AE94">
        <v>6.25</v>
      </c>
      <c r="AF94">
        <v>2.73</v>
      </c>
    </row>
    <row r="95" spans="1:32">
      <c r="A95" t="s">
        <v>137</v>
      </c>
      <c r="B95" s="75">
        <v>128.16999999999999</v>
      </c>
      <c r="C95" s="75">
        <v>76.31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65.94</v>
      </c>
      <c r="J95">
        <v>133.5</v>
      </c>
      <c r="K95">
        <v>100.6</v>
      </c>
      <c r="L95">
        <v>0.97</v>
      </c>
      <c r="M95">
        <v>14.13</v>
      </c>
      <c r="N95" s="135">
        <v>0</v>
      </c>
      <c r="O95" s="135">
        <v>0</v>
      </c>
      <c r="P95" s="135">
        <v>0</v>
      </c>
      <c r="Q95">
        <v>1.1399999999999999</v>
      </c>
      <c r="R95">
        <v>0</v>
      </c>
      <c r="S95">
        <v>1.25</v>
      </c>
      <c r="T95">
        <v>9.0399999999999991</v>
      </c>
      <c r="U95">
        <v>3.01</v>
      </c>
      <c r="V95">
        <v>3.02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2.85</v>
      </c>
      <c r="AD95">
        <v>6.05</v>
      </c>
      <c r="AE95">
        <v>6.05</v>
      </c>
      <c r="AF95">
        <v>2.73</v>
      </c>
    </row>
    <row r="96" spans="1:32">
      <c r="A96" t="s">
        <v>138</v>
      </c>
      <c r="B96" s="75">
        <v>128.16999999999999</v>
      </c>
      <c r="C96" s="75">
        <v>76.31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65.94</v>
      </c>
      <c r="J96">
        <v>133.5</v>
      </c>
      <c r="K96">
        <v>100.6</v>
      </c>
      <c r="L96">
        <v>0.97</v>
      </c>
      <c r="M96">
        <v>13.38</v>
      </c>
      <c r="N96" s="135">
        <v>0</v>
      </c>
      <c r="O96" s="135">
        <v>0</v>
      </c>
      <c r="P96" s="135">
        <v>0</v>
      </c>
      <c r="Q96">
        <v>1.1399999999999999</v>
      </c>
      <c r="R96">
        <v>0</v>
      </c>
      <c r="S96">
        <v>1.25</v>
      </c>
      <c r="T96">
        <v>10.49</v>
      </c>
      <c r="U96">
        <v>3.5</v>
      </c>
      <c r="V96">
        <v>3.49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3.09</v>
      </c>
      <c r="AD96">
        <v>6</v>
      </c>
      <c r="AE96">
        <v>6</v>
      </c>
      <c r="AF96">
        <v>2.73</v>
      </c>
    </row>
    <row r="97" spans="1:36">
      <c r="A97" t="s">
        <v>139</v>
      </c>
      <c r="B97" s="75">
        <v>128.16999999999999</v>
      </c>
      <c r="C97" s="75">
        <v>76.31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65.94</v>
      </c>
      <c r="J97">
        <v>133.5</v>
      </c>
      <c r="K97">
        <v>100.6</v>
      </c>
      <c r="L97">
        <v>0.97</v>
      </c>
      <c r="M97">
        <v>12.04</v>
      </c>
      <c r="N97" s="135">
        <v>0</v>
      </c>
      <c r="O97" s="135">
        <v>0</v>
      </c>
      <c r="P97" s="135">
        <v>0</v>
      </c>
      <c r="Q97">
        <v>1.1399999999999999</v>
      </c>
      <c r="R97">
        <v>0</v>
      </c>
      <c r="S97">
        <v>1.25</v>
      </c>
      <c r="T97">
        <v>12.68</v>
      </c>
      <c r="U97">
        <v>4.22</v>
      </c>
      <c r="V97">
        <v>4.2300000000000004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3.47</v>
      </c>
      <c r="AD97">
        <v>6.05</v>
      </c>
      <c r="AE97">
        <v>6.05</v>
      </c>
      <c r="AF97">
        <v>2.73</v>
      </c>
    </row>
    <row r="98" spans="1:36">
      <c r="A98" t="s">
        <v>140</v>
      </c>
      <c r="B98" s="75">
        <v>128.16999999999999</v>
      </c>
      <c r="C98" s="75">
        <v>76.31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65.94</v>
      </c>
      <c r="J98">
        <v>133.5</v>
      </c>
      <c r="K98">
        <v>100.6</v>
      </c>
      <c r="L98">
        <v>0.97</v>
      </c>
      <c r="M98">
        <v>10.8</v>
      </c>
      <c r="N98" s="135">
        <v>0</v>
      </c>
      <c r="O98" s="135">
        <v>0</v>
      </c>
      <c r="P98" s="135">
        <v>0</v>
      </c>
      <c r="Q98">
        <v>1.1399999999999999</v>
      </c>
      <c r="R98">
        <v>0</v>
      </c>
      <c r="S98">
        <v>1.25</v>
      </c>
      <c r="T98">
        <v>13.86</v>
      </c>
      <c r="U98">
        <v>4.62</v>
      </c>
      <c r="V98">
        <v>4.63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3.98</v>
      </c>
      <c r="AD98">
        <v>6</v>
      </c>
      <c r="AE98">
        <v>6</v>
      </c>
      <c r="AF98">
        <v>2.73</v>
      </c>
    </row>
    <row r="99" spans="1:36">
      <c r="A99" t="s">
        <v>141</v>
      </c>
      <c r="B99" s="75">
        <f>SUM(B3:B98)/4000</f>
        <v>2.8843050000000008</v>
      </c>
      <c r="C99" s="75">
        <f t="shared" ref="C99:L99" si="2">SUM(C3:C98)/4000</f>
        <v>1.6768224999999997</v>
      </c>
      <c r="D99" s="135">
        <f t="shared" ref="D99" si="3">SUM(D3:D98)/4000</f>
        <v>0.86881250000000054</v>
      </c>
      <c r="E99" s="75"/>
      <c r="F99" s="78">
        <f t="shared" si="2"/>
        <v>0.12302999999999999</v>
      </c>
      <c r="G99" s="78">
        <f t="shared" si="2"/>
        <v>0.12302999999999999</v>
      </c>
      <c r="H99" s="78">
        <f t="shared" si="2"/>
        <v>0.126115</v>
      </c>
      <c r="I99">
        <f t="shared" si="2"/>
        <v>2.2571200000000022</v>
      </c>
      <c r="J99">
        <f t="shared" si="2"/>
        <v>3.1903125000000001</v>
      </c>
      <c r="K99">
        <f t="shared" si="2"/>
        <v>2.4144000000000041</v>
      </c>
      <c r="L99">
        <f t="shared" si="2"/>
        <v>2.1679999999999998E-2</v>
      </c>
      <c r="M99">
        <f t="shared" ref="M99:AB99" si="4">SUM(M3:M98)/4000</f>
        <v>0.2671075</v>
      </c>
      <c r="N99" s="135">
        <f t="shared" si="4"/>
        <v>0.29080749999999983</v>
      </c>
      <c r="O99" s="135">
        <f t="shared" si="4"/>
        <v>0.29264499999999988</v>
      </c>
      <c r="P99" s="135">
        <f t="shared" si="4"/>
        <v>0.28536000000000022</v>
      </c>
      <c r="Q99">
        <f t="shared" si="4"/>
        <v>2.6840000000000006E-2</v>
      </c>
      <c r="R99">
        <f t="shared" si="4"/>
        <v>1.088365</v>
      </c>
      <c r="S99">
        <f t="shared" si="4"/>
        <v>3.0509999999999978E-2</v>
      </c>
      <c r="T99">
        <f t="shared" si="4"/>
        <v>0.77722500000000028</v>
      </c>
      <c r="U99">
        <f t="shared" si="4"/>
        <v>0.25906499999999999</v>
      </c>
      <c r="V99">
        <f t="shared" si="4"/>
        <v>0.25908750000000003</v>
      </c>
      <c r="W99">
        <f t="shared" si="4"/>
        <v>1.9446024999999996</v>
      </c>
      <c r="X99">
        <f t="shared" si="4"/>
        <v>0.38891500000000007</v>
      </c>
      <c r="Y99">
        <f t="shared" si="4"/>
        <v>0.72137499999999977</v>
      </c>
      <c r="Z99">
        <f t="shared" si="4"/>
        <v>0.38186999999999999</v>
      </c>
      <c r="AA99">
        <f t="shared" si="4"/>
        <v>0.80469500000000027</v>
      </c>
      <c r="AB99">
        <f t="shared" si="4"/>
        <v>0.40230500000000002</v>
      </c>
      <c r="AC99">
        <f t="shared" ref="AC99:AJ99" si="5">SUM(AC3:AC98)/4000</f>
        <v>0.12786250000000002</v>
      </c>
      <c r="AD99">
        <f t="shared" si="5"/>
        <v>0.55921250000000033</v>
      </c>
      <c r="AE99">
        <f t="shared" si="5"/>
        <v>0.55921250000000033</v>
      </c>
      <c r="AF99">
        <f t="shared" si="5"/>
        <v>6.5519999999999912E-2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44970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35</v>
      </c>
      <c r="C27" s="136">
        <f>'IDT-1 Calculation'!DG27</f>
        <v>-14.818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-20.181999999999999</v>
      </c>
      <c r="G27" s="141">
        <f t="shared" si="0"/>
        <v>0</v>
      </c>
    </row>
    <row r="28" spans="1:7">
      <c r="A28" s="140" t="s">
        <v>70</v>
      </c>
      <c r="B28" s="136">
        <f>'IDT-1 Calculation'!DF28</f>
        <v>45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-45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110.285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-110.285</v>
      </c>
      <c r="G29" s="141">
        <f t="shared" si="0"/>
        <v>0</v>
      </c>
    </row>
    <row r="30" spans="1:7">
      <c r="A30" s="140" t="s">
        <v>72</v>
      </c>
      <c r="B30" s="136">
        <f>'IDT-1 Calculation'!DF30</f>
        <v>88.082999999999998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-88.082999999999998</v>
      </c>
      <c r="G30" s="141">
        <f t="shared" si="0"/>
        <v>0</v>
      </c>
    </row>
    <row r="31" spans="1:7">
      <c r="A31" s="140" t="s">
        <v>73</v>
      </c>
      <c r="B31" s="136">
        <f>'IDT-1 Calculation'!DF31</f>
        <v>75.671000000000006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-75.671000000000006</v>
      </c>
      <c r="G31" s="141">
        <f t="shared" si="0"/>
        <v>0</v>
      </c>
    </row>
    <row r="32" spans="1:7">
      <c r="A32" s="140" t="s">
        <v>74</v>
      </c>
      <c r="B32" s="136">
        <f>'IDT-1 Calculation'!DF32</f>
        <v>62.527999999999999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-62.527999999999999</v>
      </c>
      <c r="G32" s="141">
        <f t="shared" si="0"/>
        <v>0</v>
      </c>
    </row>
    <row r="33" spans="1:7">
      <c r="A33" s="140" t="s">
        <v>75</v>
      </c>
      <c r="B33" s="136">
        <f>'IDT-1 Calculation'!DF33</f>
        <v>41.857999999999997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-41.857999999999997</v>
      </c>
      <c r="G33" s="141">
        <f t="shared" si="0"/>
        <v>0</v>
      </c>
    </row>
    <row r="34" spans="1:7">
      <c r="A34" s="140" t="s">
        <v>76</v>
      </c>
      <c r="B34" s="136">
        <f>'IDT-1 Calculation'!DF34</f>
        <v>36.277999999999999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-36.277999999999999</v>
      </c>
      <c r="G34" s="141">
        <f t="shared" si="0"/>
        <v>0</v>
      </c>
    </row>
    <row r="35" spans="1:7">
      <c r="A35" s="140" t="s">
        <v>77</v>
      </c>
      <c r="B35" s="136">
        <f>'IDT-1 Calculation'!DF35</f>
        <v>27.777999999999999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-27.777999999999999</v>
      </c>
      <c r="G35" s="141">
        <f t="shared" si="0"/>
        <v>0</v>
      </c>
    </row>
    <row r="36" spans="1:7">
      <c r="A36" s="140" t="s">
        <v>78</v>
      </c>
      <c r="B36" s="136">
        <f>'IDT-1 Calculation'!DF36</f>
        <v>23.198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-23.198</v>
      </c>
      <c r="G36" s="141">
        <f t="shared" si="0"/>
        <v>0</v>
      </c>
    </row>
    <row r="37" spans="1:7">
      <c r="A37" s="140" t="s">
        <v>79</v>
      </c>
      <c r="B37" s="136">
        <f>'IDT-1 Calculation'!DF37</f>
        <v>54.427999999999997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-54.427999999999997</v>
      </c>
      <c r="G37" s="141">
        <f t="shared" si="0"/>
        <v>0</v>
      </c>
    </row>
    <row r="38" spans="1:7">
      <c r="A38" s="140" t="s">
        <v>80</v>
      </c>
      <c r="B38" s="136">
        <f>'IDT-1 Calculation'!DF38</f>
        <v>64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-64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4.95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-4.95</v>
      </c>
      <c r="G47" s="141">
        <f t="shared" si="0"/>
        <v>0</v>
      </c>
    </row>
    <row r="48" spans="1:7">
      <c r="A48" s="140" t="s">
        <v>90</v>
      </c>
      <c r="B48" s="136">
        <f>'IDT-1 Calculation'!DF48</f>
        <v>19.495000000000001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-19.495000000000001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60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-60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11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-11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31.622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-31.622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37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-37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39.792999999999999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-39.792999999999999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8.3510000000000009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-8.3510000000000009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0.21907949999999998</v>
      </c>
      <c r="C99" s="152">
        <f>SUM(C3:C98)/4000</f>
        <v>-3.7044999999999999E-3</v>
      </c>
      <c r="D99" s="152">
        <f>SUM(D3:D98)/4000</f>
        <v>0</v>
      </c>
      <c r="E99" s="152">
        <f>SUM(E3:E98)/4000</f>
        <v>0</v>
      </c>
      <c r="F99" s="152">
        <f>SUM(F3:F98)/4000</f>
        <v>-0.21537500000000001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44970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281.77958286112676</v>
      </c>
      <c r="L3">
        <v>0</v>
      </c>
      <c r="M3">
        <v>62.920317907072324</v>
      </c>
      <c r="N3">
        <v>51.355661285385168</v>
      </c>
      <c r="O3">
        <v>36.237302379656555</v>
      </c>
      <c r="P3">
        <v>24.365746237858442</v>
      </c>
      <c r="Q3">
        <v>3.6130342595909077</v>
      </c>
      <c r="R3">
        <v>8.018221278992069</v>
      </c>
      <c r="S3">
        <v>5.0103247785401823</v>
      </c>
      <c r="T3">
        <v>0</v>
      </c>
      <c r="U3">
        <v>51.877839617045119</v>
      </c>
      <c r="V3">
        <v>0</v>
      </c>
      <c r="W3">
        <v>5.0083356074298706</v>
      </c>
      <c r="X3">
        <v>15.206375748748055</v>
      </c>
      <c r="Y3">
        <v>0</v>
      </c>
      <c r="Z3">
        <v>2.8850379711959921</v>
      </c>
      <c r="AA3">
        <v>0</v>
      </c>
      <c r="AB3">
        <v>0</v>
      </c>
      <c r="AC3">
        <v>0</v>
      </c>
      <c r="AD3">
        <v>0</v>
      </c>
      <c r="AE3">
        <v>0</v>
      </c>
      <c r="AF3">
        <v>6.2202819584637865</v>
      </c>
      <c r="AG3">
        <v>29.235029475370485</v>
      </c>
      <c r="AH3">
        <v>0</v>
      </c>
      <c r="AI3">
        <v>0</v>
      </c>
      <c r="AJ3">
        <v>0</v>
      </c>
      <c r="AK3">
        <v>23.301155952932579</v>
      </c>
      <c r="AL3">
        <v>1.9115591737196567</v>
      </c>
      <c r="AM3">
        <v>4.6271603180964309</v>
      </c>
      <c r="AN3">
        <v>0</v>
      </c>
      <c r="AO3">
        <v>0</v>
      </c>
      <c r="AP3">
        <v>0.33834396743894807</v>
      </c>
      <c r="AQ3">
        <v>0</v>
      </c>
      <c r="AR3">
        <v>17.106850083907325</v>
      </c>
      <c r="AS3">
        <v>14.330473547902315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26.975572918357717</v>
      </c>
      <c r="BB3">
        <f>SUM(B3:AZ3)-BA3</f>
        <v>618.37306149211554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281.78093402196521</v>
      </c>
      <c r="L4">
        <v>0</v>
      </c>
      <c r="M4">
        <v>62.920317907072324</v>
      </c>
      <c r="N4">
        <v>51.355661285385168</v>
      </c>
      <c r="O4">
        <v>36.237302379656555</v>
      </c>
      <c r="P4">
        <v>24.365746237858442</v>
      </c>
      <c r="Q4">
        <v>3.6130342595909077</v>
      </c>
      <c r="R4">
        <v>8.018221278992069</v>
      </c>
      <c r="S4">
        <v>5.0104642495792282</v>
      </c>
      <c r="T4">
        <v>0</v>
      </c>
      <c r="U4">
        <v>51.877839617045119</v>
      </c>
      <c r="V4">
        <v>0</v>
      </c>
      <c r="W4">
        <v>5.0083356074298706</v>
      </c>
      <c r="X4">
        <v>15.036889465366608</v>
      </c>
      <c r="Y4">
        <v>0</v>
      </c>
      <c r="Z4">
        <v>2.8850379711959921</v>
      </c>
      <c r="AA4">
        <v>0</v>
      </c>
      <c r="AB4">
        <v>0</v>
      </c>
      <c r="AC4">
        <v>0</v>
      </c>
      <c r="AD4">
        <v>0</v>
      </c>
      <c r="AE4">
        <v>0</v>
      </c>
      <c r="AF4">
        <v>6.2202819584637865</v>
      </c>
      <c r="AG4">
        <v>29.235029475370485</v>
      </c>
      <c r="AH4">
        <v>0</v>
      </c>
      <c r="AI4">
        <v>0</v>
      </c>
      <c r="AJ4">
        <v>0</v>
      </c>
      <c r="AK4">
        <v>23.301155952932579</v>
      </c>
      <c r="AL4">
        <v>1.9115591737196567</v>
      </c>
      <c r="AM4">
        <v>4.6271603180964309</v>
      </c>
      <c r="AN4">
        <v>0</v>
      </c>
      <c r="AO4">
        <v>0</v>
      </c>
      <c r="AP4">
        <v>0.33834396743894807</v>
      </c>
      <c r="AQ4">
        <v>0</v>
      </c>
      <c r="AR4">
        <v>17.106850083907325</v>
      </c>
      <c r="AS4">
        <v>14.330473547902315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26.968550700124855</v>
      </c>
      <c r="BB4">
        <f t="shared" ref="BB4:BB67" si="0">SUM(B4:AZ4)-BA4</f>
        <v>618.21208805884442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281.78044514942576</v>
      </c>
      <c r="L5">
        <v>0</v>
      </c>
      <c r="M5">
        <v>62.920317907072324</v>
      </c>
      <c r="N5">
        <v>51.355661285385168</v>
      </c>
      <c r="O5">
        <v>36.237302379656555</v>
      </c>
      <c r="P5">
        <v>24.365746237858442</v>
      </c>
      <c r="Q5">
        <v>3.5969354736046681</v>
      </c>
      <c r="R5">
        <v>8.0145746183793598</v>
      </c>
      <c r="S5">
        <v>5.0103247785401823</v>
      </c>
      <c r="T5">
        <v>0</v>
      </c>
      <c r="U5">
        <v>51.877839617045119</v>
      </c>
      <c r="V5">
        <v>0</v>
      </c>
      <c r="W5">
        <v>5.0083356074298706</v>
      </c>
      <c r="X5">
        <v>15.036889465366608</v>
      </c>
      <c r="Y5">
        <v>0</v>
      </c>
      <c r="Z5">
        <v>2.8850379711959921</v>
      </c>
      <c r="AA5">
        <v>0</v>
      </c>
      <c r="AB5">
        <v>0</v>
      </c>
      <c r="AC5">
        <v>0</v>
      </c>
      <c r="AD5">
        <v>0</v>
      </c>
      <c r="AE5">
        <v>0</v>
      </c>
      <c r="AF5">
        <v>6.2202819584637865</v>
      </c>
      <c r="AG5">
        <v>29.235029475370485</v>
      </c>
      <c r="AH5">
        <v>0</v>
      </c>
      <c r="AI5">
        <v>0</v>
      </c>
      <c r="AJ5">
        <v>0</v>
      </c>
      <c r="AK5">
        <v>23.301155952932579</v>
      </c>
      <c r="AL5">
        <v>1.9115591737196567</v>
      </c>
      <c r="AM5">
        <v>4.6271603180964309</v>
      </c>
      <c r="AN5">
        <v>0</v>
      </c>
      <c r="AO5">
        <v>0</v>
      </c>
      <c r="AP5">
        <v>0.33834396743894807</v>
      </c>
      <c r="AQ5">
        <v>0</v>
      </c>
      <c r="AR5">
        <v>17.106850083907325</v>
      </c>
      <c r="AS5">
        <v>14.330473547902315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26.967699075695474</v>
      </c>
      <c r="BB5">
        <f t="shared" si="0"/>
        <v>618.19256589309634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281.78181587766926</v>
      </c>
      <c r="L6">
        <v>0</v>
      </c>
      <c r="M6">
        <v>62.920317907072324</v>
      </c>
      <c r="N6">
        <v>51.355661285385168</v>
      </c>
      <c r="O6">
        <v>36.237302379656555</v>
      </c>
      <c r="P6">
        <v>24.365746237858442</v>
      </c>
      <c r="Q6">
        <v>3.5969354736046681</v>
      </c>
      <c r="R6">
        <v>8.0145746183793598</v>
      </c>
      <c r="S6">
        <v>5.0103247785401823</v>
      </c>
      <c r="T6">
        <v>0</v>
      </c>
      <c r="U6">
        <v>51.877839617045119</v>
      </c>
      <c r="V6">
        <v>0</v>
      </c>
      <c r="W6">
        <v>5.0083356074298706</v>
      </c>
      <c r="X6">
        <v>15.036889465366608</v>
      </c>
      <c r="Y6">
        <v>0</v>
      </c>
      <c r="Z6">
        <v>2.8850379711959921</v>
      </c>
      <c r="AA6">
        <v>0</v>
      </c>
      <c r="AB6">
        <v>0</v>
      </c>
      <c r="AC6">
        <v>0</v>
      </c>
      <c r="AD6">
        <v>0</v>
      </c>
      <c r="AE6">
        <v>0</v>
      </c>
      <c r="AF6">
        <v>6.2202819584637865</v>
      </c>
      <c r="AG6">
        <v>29.235029475370485</v>
      </c>
      <c r="AH6">
        <v>0</v>
      </c>
      <c r="AI6">
        <v>0</v>
      </c>
      <c r="AJ6">
        <v>0</v>
      </c>
      <c r="AK6">
        <v>23.301155952932579</v>
      </c>
      <c r="AL6">
        <v>1.9115591737196567</v>
      </c>
      <c r="AM6">
        <v>4.6271603180964309</v>
      </c>
      <c r="AN6">
        <v>0</v>
      </c>
      <c r="AO6">
        <v>0</v>
      </c>
      <c r="AP6">
        <v>0.33834396743894807</v>
      </c>
      <c r="AQ6">
        <v>0</v>
      </c>
      <c r="AR6">
        <v>17.106850083907325</v>
      </c>
      <c r="AS6">
        <v>14.330473547902315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26.967756372136034</v>
      </c>
      <c r="BB6">
        <f t="shared" si="0"/>
        <v>618.19387932489929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281.78044514942576</v>
      </c>
      <c r="L7">
        <v>0</v>
      </c>
      <c r="M7">
        <v>62.920317907072324</v>
      </c>
      <c r="N7">
        <v>51.355661285385168</v>
      </c>
      <c r="O7">
        <v>36.237302379656555</v>
      </c>
      <c r="P7">
        <v>24.365746237858442</v>
      </c>
      <c r="Q7">
        <v>3.5898237020500394</v>
      </c>
      <c r="R7">
        <v>8.014362759050222</v>
      </c>
      <c r="S7">
        <v>5.0101855024292146</v>
      </c>
      <c r="T7">
        <v>0</v>
      </c>
      <c r="U7">
        <v>51.877839617045119</v>
      </c>
      <c r="V7">
        <v>0</v>
      </c>
      <c r="W7">
        <v>5.0083356074298706</v>
      </c>
      <c r="X7">
        <v>15.036889465366608</v>
      </c>
      <c r="Y7">
        <v>0</v>
      </c>
      <c r="Z7">
        <v>2.8850379711959921</v>
      </c>
      <c r="AA7">
        <v>0</v>
      </c>
      <c r="AB7">
        <v>0</v>
      </c>
      <c r="AC7">
        <v>0</v>
      </c>
      <c r="AD7">
        <v>0</v>
      </c>
      <c r="AE7">
        <v>0</v>
      </c>
      <c r="AF7">
        <v>6.2202819584637865</v>
      </c>
      <c r="AG7">
        <v>29.235029475370485</v>
      </c>
      <c r="AH7">
        <v>0</v>
      </c>
      <c r="AI7">
        <v>0</v>
      </c>
      <c r="AJ7">
        <v>0</v>
      </c>
      <c r="AK7">
        <v>23.301155952932579</v>
      </c>
      <c r="AL7">
        <v>1.9115591737196567</v>
      </c>
      <c r="AM7">
        <v>4.6271603180964309</v>
      </c>
      <c r="AN7">
        <v>0</v>
      </c>
      <c r="AO7">
        <v>0</v>
      </c>
      <c r="AP7">
        <v>0.33834396743894807</v>
      </c>
      <c r="AQ7">
        <v>0</v>
      </c>
      <c r="AR7">
        <v>11.663761337507827</v>
      </c>
      <c r="AS7">
        <v>14.330473547902315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26.739866016583594</v>
      </c>
      <c r="BB7">
        <f t="shared" si="0"/>
        <v>612.96984729881387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281.78181587766926</v>
      </c>
      <c r="L8">
        <v>0</v>
      </c>
      <c r="M8">
        <v>62.920317907072324</v>
      </c>
      <c r="N8">
        <v>51.355661285385168</v>
      </c>
      <c r="O8">
        <v>36.237302379656555</v>
      </c>
      <c r="P8">
        <v>24.365746237858442</v>
      </c>
      <c r="Q8">
        <v>3.5795833356020799</v>
      </c>
      <c r="R8">
        <v>8.1017845170905538</v>
      </c>
      <c r="S8">
        <v>5.0101855024292146</v>
      </c>
      <c r="T8">
        <v>0</v>
      </c>
      <c r="U8">
        <v>51.877839617045119</v>
      </c>
      <c r="V8">
        <v>0</v>
      </c>
      <c r="W8">
        <v>5.0100407692431199</v>
      </c>
      <c r="X8">
        <v>15.035477644028377</v>
      </c>
      <c r="Y8">
        <v>0</v>
      </c>
      <c r="Z8">
        <v>2.8850379711959921</v>
      </c>
      <c r="AA8">
        <v>0</v>
      </c>
      <c r="AB8">
        <v>0</v>
      </c>
      <c r="AC8">
        <v>0</v>
      </c>
      <c r="AD8">
        <v>0</v>
      </c>
      <c r="AE8">
        <v>0</v>
      </c>
      <c r="AF8">
        <v>6.2202819584637865</v>
      </c>
      <c r="AG8">
        <v>29.235029475370485</v>
      </c>
      <c r="AH8">
        <v>0</v>
      </c>
      <c r="AI8">
        <v>0</v>
      </c>
      <c r="AJ8">
        <v>0</v>
      </c>
      <c r="AK8">
        <v>23.301155952932579</v>
      </c>
      <c r="AL8">
        <v>1.9115591737196567</v>
      </c>
      <c r="AM8">
        <v>4.6271603180964309</v>
      </c>
      <c r="AN8">
        <v>0</v>
      </c>
      <c r="AO8">
        <v>0</v>
      </c>
      <c r="AP8">
        <v>0.33834396743894807</v>
      </c>
      <c r="AQ8">
        <v>0</v>
      </c>
      <c r="AR8">
        <v>11.663761337507827</v>
      </c>
      <c r="AS8">
        <v>14.330473547902315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26.743161756824566</v>
      </c>
      <c r="BB8">
        <f t="shared" si="0"/>
        <v>613.04539701888382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281.78044514942576</v>
      </c>
      <c r="L9">
        <v>0</v>
      </c>
      <c r="M9">
        <v>62.920317907072324</v>
      </c>
      <c r="N9">
        <v>51.355661285385168</v>
      </c>
      <c r="O9">
        <v>36.237302379656555</v>
      </c>
      <c r="P9">
        <v>24.365746237858442</v>
      </c>
      <c r="Q9">
        <v>3.5795833356020799</v>
      </c>
      <c r="R9">
        <v>8.1017845170905538</v>
      </c>
      <c r="S9">
        <v>5.0101855024292146</v>
      </c>
      <c r="T9">
        <v>0</v>
      </c>
      <c r="U9">
        <v>51.877839617045119</v>
      </c>
      <c r="V9">
        <v>0</v>
      </c>
      <c r="W9">
        <v>5.0100407692431199</v>
      </c>
      <c r="X9">
        <v>15.035477644028377</v>
      </c>
      <c r="Y9">
        <v>0</v>
      </c>
      <c r="Z9">
        <v>2.8850379711959921</v>
      </c>
      <c r="AA9">
        <v>0</v>
      </c>
      <c r="AB9">
        <v>0</v>
      </c>
      <c r="AC9">
        <v>0</v>
      </c>
      <c r="AD9">
        <v>0</v>
      </c>
      <c r="AE9">
        <v>0</v>
      </c>
      <c r="AF9">
        <v>6.2202819584637865</v>
      </c>
      <c r="AG9">
        <v>29.235029475370485</v>
      </c>
      <c r="AH9">
        <v>0</v>
      </c>
      <c r="AI9">
        <v>0</v>
      </c>
      <c r="AJ9">
        <v>0</v>
      </c>
      <c r="AK9">
        <v>23.301155952932579</v>
      </c>
      <c r="AL9">
        <v>1.9115591737196567</v>
      </c>
      <c r="AM9">
        <v>4.6271603180964309</v>
      </c>
      <c r="AN9">
        <v>0</v>
      </c>
      <c r="AO9">
        <v>0</v>
      </c>
      <c r="AP9">
        <v>0.33834396743894807</v>
      </c>
      <c r="AQ9">
        <v>0</v>
      </c>
      <c r="AR9">
        <v>15.551681936130246</v>
      </c>
      <c r="AS9">
        <v>14.330473547902315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26.905619541406423</v>
      </c>
      <c r="BB9">
        <f t="shared" si="0"/>
        <v>616.76948910468082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281.78181587766926</v>
      </c>
      <c r="L10">
        <v>0</v>
      </c>
      <c r="M10">
        <v>62.920317907072324</v>
      </c>
      <c r="N10">
        <v>51.355661285385168</v>
      </c>
      <c r="O10">
        <v>36.237302379656555</v>
      </c>
      <c r="P10">
        <v>24.365746237858442</v>
      </c>
      <c r="Q10">
        <v>3.5795833356020799</v>
      </c>
      <c r="R10">
        <v>8.1017845170905538</v>
      </c>
      <c r="S10">
        <v>5.0101855024292146</v>
      </c>
      <c r="T10">
        <v>0</v>
      </c>
      <c r="U10">
        <v>51.877839617045119</v>
      </c>
      <c r="V10">
        <v>0</v>
      </c>
      <c r="W10">
        <v>5.0100407692431199</v>
      </c>
      <c r="X10">
        <v>15.035477644028377</v>
      </c>
      <c r="Y10">
        <v>0</v>
      </c>
      <c r="Z10">
        <v>2.8850379711959921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6.2202819584637865</v>
      </c>
      <c r="AG10">
        <v>29.235029475370485</v>
      </c>
      <c r="AH10">
        <v>0</v>
      </c>
      <c r="AI10">
        <v>0</v>
      </c>
      <c r="AJ10">
        <v>0</v>
      </c>
      <c r="AK10">
        <v>23.301155952932579</v>
      </c>
      <c r="AL10">
        <v>1.9115591737196567</v>
      </c>
      <c r="AM10">
        <v>4.6271603180964309</v>
      </c>
      <c r="AN10">
        <v>0</v>
      </c>
      <c r="AO10">
        <v>0</v>
      </c>
      <c r="AP10">
        <v>0.33834396743894807</v>
      </c>
      <c r="AQ10">
        <v>0</v>
      </c>
      <c r="AR10">
        <v>15.551681936130246</v>
      </c>
      <c r="AS10">
        <v>14.330473547902315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26.905676837846983</v>
      </c>
      <c r="BB10">
        <f t="shared" si="0"/>
        <v>616.77080253648376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281.78044514942576</v>
      </c>
      <c r="L11">
        <v>0</v>
      </c>
      <c r="M11">
        <v>62.920317907072324</v>
      </c>
      <c r="N11">
        <v>51.355661285385168</v>
      </c>
      <c r="O11">
        <v>36.237302379656555</v>
      </c>
      <c r="P11">
        <v>24.365746237858442</v>
      </c>
      <c r="Q11">
        <v>5.1073485711553515</v>
      </c>
      <c r="R11">
        <v>9.0190512254988491</v>
      </c>
      <c r="S11">
        <v>6.0848242551935456</v>
      </c>
      <c r="T11">
        <v>0</v>
      </c>
      <c r="U11">
        <v>51.877839617045119</v>
      </c>
      <c r="V11">
        <v>0</v>
      </c>
      <c r="W11">
        <v>5.0114798580672097</v>
      </c>
      <c r="X11">
        <v>15.033694372735741</v>
      </c>
      <c r="Y11">
        <v>0</v>
      </c>
      <c r="Z11">
        <v>0.48422922980588606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6.2202819584637865</v>
      </c>
      <c r="AG11">
        <v>29.235029475370485</v>
      </c>
      <c r="AH11">
        <v>0</v>
      </c>
      <c r="AI11">
        <v>0</v>
      </c>
      <c r="AJ11">
        <v>0</v>
      </c>
      <c r="AK11">
        <v>23.301155952932579</v>
      </c>
      <c r="AL11">
        <v>1.9115591737196567</v>
      </c>
      <c r="AM11">
        <v>4.6271603180964309</v>
      </c>
      <c r="AN11">
        <v>0</v>
      </c>
      <c r="AO11">
        <v>0</v>
      </c>
      <c r="AP11">
        <v>0.33834396743894807</v>
      </c>
      <c r="AQ11">
        <v>0</v>
      </c>
      <c r="AR11">
        <v>17.106850083907325</v>
      </c>
      <c r="AS11">
        <v>14.330473547902315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27.017379612889361</v>
      </c>
      <c r="BB11">
        <f t="shared" si="0"/>
        <v>619.33141495384245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281.78181587766926</v>
      </c>
      <c r="L12">
        <v>0</v>
      </c>
      <c r="M12">
        <v>62.920317907072324</v>
      </c>
      <c r="N12">
        <v>51.355661285385168</v>
      </c>
      <c r="O12">
        <v>36.237302379656555</v>
      </c>
      <c r="P12">
        <v>24.365746237858442</v>
      </c>
      <c r="Q12">
        <v>5.1073485711553515</v>
      </c>
      <c r="R12">
        <v>9.0190512254988491</v>
      </c>
      <c r="S12">
        <v>6.0848242551935456</v>
      </c>
      <c r="T12">
        <v>0</v>
      </c>
      <c r="U12">
        <v>51.877839617045119</v>
      </c>
      <c r="V12">
        <v>0</v>
      </c>
      <c r="W12">
        <v>5.0114798580672097</v>
      </c>
      <c r="X12">
        <v>15.033694372735741</v>
      </c>
      <c r="Y12">
        <v>0</v>
      </c>
      <c r="Z12">
        <v>0.48422922980588606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6.2202819584637865</v>
      </c>
      <c r="AG12">
        <v>29.235029475370485</v>
      </c>
      <c r="AH12">
        <v>0</v>
      </c>
      <c r="AI12">
        <v>0</v>
      </c>
      <c r="AJ12">
        <v>0</v>
      </c>
      <c r="AK12">
        <v>23.301155952932579</v>
      </c>
      <c r="AL12">
        <v>1.9115591737196567</v>
      </c>
      <c r="AM12">
        <v>4.6271603180964309</v>
      </c>
      <c r="AN12">
        <v>0</v>
      </c>
      <c r="AO12">
        <v>0</v>
      </c>
      <c r="AP12">
        <v>0.33834396743894807</v>
      </c>
      <c r="AQ12">
        <v>0</v>
      </c>
      <c r="AR12">
        <v>17.106850083907325</v>
      </c>
      <c r="AS12">
        <v>14.330473547902315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27.01743690932992</v>
      </c>
      <c r="BB12">
        <f t="shared" si="0"/>
        <v>619.3327283856454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281.78044514942576</v>
      </c>
      <c r="L13">
        <v>0</v>
      </c>
      <c r="M13">
        <v>62.920317907072324</v>
      </c>
      <c r="N13">
        <v>51.355661285385168</v>
      </c>
      <c r="O13">
        <v>36.237302379656555</v>
      </c>
      <c r="P13">
        <v>24.365746237858442</v>
      </c>
      <c r="Q13">
        <v>5.1073485711553515</v>
      </c>
      <c r="R13">
        <v>9.0190512254988491</v>
      </c>
      <c r="S13">
        <v>6.0848242551935456</v>
      </c>
      <c r="T13">
        <v>0</v>
      </c>
      <c r="U13">
        <v>51.877839617045119</v>
      </c>
      <c r="V13">
        <v>0</v>
      </c>
      <c r="W13">
        <v>5.0114798580672097</v>
      </c>
      <c r="X13">
        <v>15.033694372735741</v>
      </c>
      <c r="Y13">
        <v>0</v>
      </c>
      <c r="Z13">
        <v>0.48422922980588606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6.2202819584637865</v>
      </c>
      <c r="AG13">
        <v>29.235029475370485</v>
      </c>
      <c r="AH13">
        <v>0</v>
      </c>
      <c r="AI13">
        <v>0</v>
      </c>
      <c r="AJ13">
        <v>0</v>
      </c>
      <c r="AK13">
        <v>23.301155952932579</v>
      </c>
      <c r="AL13">
        <v>9.5577943114258606</v>
      </c>
      <c r="AM13">
        <v>4.6271603180964309</v>
      </c>
      <c r="AN13">
        <v>0</v>
      </c>
      <c r="AO13">
        <v>0</v>
      </c>
      <c r="AP13">
        <v>0.33834396743894807</v>
      </c>
      <c r="AQ13">
        <v>0</v>
      </c>
      <c r="AR13">
        <v>17.106850083907325</v>
      </c>
      <c r="AS13">
        <v>14.330473547902315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27.336992241645479</v>
      </c>
      <c r="BB13">
        <f t="shared" si="0"/>
        <v>626.65803746279255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281.78181587766926</v>
      </c>
      <c r="L14">
        <v>0</v>
      </c>
      <c r="M14">
        <v>62.920317907072324</v>
      </c>
      <c r="N14">
        <v>51.355661285385168</v>
      </c>
      <c r="O14">
        <v>36.237302379656555</v>
      </c>
      <c r="P14">
        <v>24.365746237858442</v>
      </c>
      <c r="Q14">
        <v>5.1073485711553515</v>
      </c>
      <c r="R14">
        <v>9.6749584307638621</v>
      </c>
      <c r="S14">
        <v>6.0855286379660223</v>
      </c>
      <c r="T14">
        <v>0</v>
      </c>
      <c r="U14">
        <v>51.877839617045119</v>
      </c>
      <c r="V14">
        <v>0</v>
      </c>
      <c r="W14">
        <v>5.0114798580672097</v>
      </c>
      <c r="X14">
        <v>15.033694372735741</v>
      </c>
      <c r="Y14">
        <v>0</v>
      </c>
      <c r="Z14">
        <v>0.48422922980588606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6.2202819584637865</v>
      </c>
      <c r="AG14">
        <v>29.235029475370485</v>
      </c>
      <c r="AH14">
        <v>0</v>
      </c>
      <c r="AI14">
        <v>0</v>
      </c>
      <c r="AJ14">
        <v>0</v>
      </c>
      <c r="AK14">
        <v>23.301155952932579</v>
      </c>
      <c r="AL14">
        <v>49.961196723022326</v>
      </c>
      <c r="AM14">
        <v>4.6271603180964309</v>
      </c>
      <c r="AN14">
        <v>0</v>
      </c>
      <c r="AO14">
        <v>0</v>
      </c>
      <c r="AP14">
        <v>0.33834396743894807</v>
      </c>
      <c r="AQ14">
        <v>0</v>
      </c>
      <c r="AR14">
        <v>17.106850083907325</v>
      </c>
      <c r="AS14">
        <v>14.330473547902315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29.053358123270737</v>
      </c>
      <c r="BB14">
        <f t="shared" si="0"/>
        <v>666.00305630904472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281.78044514942576</v>
      </c>
      <c r="L15">
        <v>0</v>
      </c>
      <c r="M15">
        <v>62.920317907072324</v>
      </c>
      <c r="N15">
        <v>51.355661285385168</v>
      </c>
      <c r="O15">
        <v>36.237302379656555</v>
      </c>
      <c r="P15">
        <v>24.365746237858442</v>
      </c>
      <c r="Q15">
        <v>5.1073485711553515</v>
      </c>
      <c r="R15">
        <v>9.674236421438259</v>
      </c>
      <c r="S15">
        <v>6.0848242551935456</v>
      </c>
      <c r="T15">
        <v>0</v>
      </c>
      <c r="U15">
        <v>51.877839617045119</v>
      </c>
      <c r="V15">
        <v>0</v>
      </c>
      <c r="W15">
        <v>5.0114798580672097</v>
      </c>
      <c r="X15">
        <v>15.033694372735741</v>
      </c>
      <c r="Y15">
        <v>0</v>
      </c>
      <c r="Z15">
        <v>0.48422922980588606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6.2202819584637865</v>
      </c>
      <c r="AG15">
        <v>29.235029475370485</v>
      </c>
      <c r="AH15">
        <v>0</v>
      </c>
      <c r="AI15">
        <v>0</v>
      </c>
      <c r="AJ15">
        <v>0</v>
      </c>
      <c r="AK15">
        <v>23.301155952932579</v>
      </c>
      <c r="AL15">
        <v>49.961196723022326</v>
      </c>
      <c r="AM15">
        <v>4.6271603180964309</v>
      </c>
      <c r="AN15">
        <v>0</v>
      </c>
      <c r="AO15">
        <v>0</v>
      </c>
      <c r="AP15">
        <v>0.33834396743894807</v>
      </c>
      <c r="AQ15">
        <v>0</v>
      </c>
      <c r="AR15">
        <v>11.663761337507827</v>
      </c>
      <c r="AS15">
        <v>10.65902968816531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28.672253740703965</v>
      </c>
      <c r="BB15">
        <f t="shared" si="0"/>
        <v>657.26683096513341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281.78181587766926</v>
      </c>
      <c r="L16">
        <v>0</v>
      </c>
      <c r="M16">
        <v>62.920317907072324</v>
      </c>
      <c r="N16">
        <v>51.355661285385168</v>
      </c>
      <c r="O16">
        <v>36.237302379656555</v>
      </c>
      <c r="P16">
        <v>24.365746237858442</v>
      </c>
      <c r="Q16">
        <v>5.1073485711553515</v>
      </c>
      <c r="R16">
        <v>9.674236421438259</v>
      </c>
      <c r="S16">
        <v>6.0848242551935456</v>
      </c>
      <c r="T16">
        <v>0</v>
      </c>
      <c r="U16">
        <v>51.877839617045119</v>
      </c>
      <c r="V16">
        <v>0</v>
      </c>
      <c r="W16">
        <v>5.0114798580672097</v>
      </c>
      <c r="X16">
        <v>15.033694372735741</v>
      </c>
      <c r="Y16">
        <v>0</v>
      </c>
      <c r="Z16">
        <v>0.48422922980588606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6.2202819584637865</v>
      </c>
      <c r="AG16">
        <v>29.235029475370485</v>
      </c>
      <c r="AH16">
        <v>0</v>
      </c>
      <c r="AI16">
        <v>0</v>
      </c>
      <c r="AJ16">
        <v>0</v>
      </c>
      <c r="AK16">
        <v>23.301155952932579</v>
      </c>
      <c r="AL16">
        <v>49.961196723022326</v>
      </c>
      <c r="AM16">
        <v>4.6271603180964309</v>
      </c>
      <c r="AN16">
        <v>0</v>
      </c>
      <c r="AO16">
        <v>0</v>
      </c>
      <c r="AP16">
        <v>0.33834396743894807</v>
      </c>
      <c r="AQ16">
        <v>0</v>
      </c>
      <c r="AR16">
        <v>11.663761337507827</v>
      </c>
      <c r="AS16">
        <v>10.65902968816531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28.672311037144524</v>
      </c>
      <c r="BB16">
        <f t="shared" si="0"/>
        <v>657.26814439693635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281.78044514942576</v>
      </c>
      <c r="L17">
        <v>0</v>
      </c>
      <c r="M17">
        <v>62.920317907072324</v>
      </c>
      <c r="N17">
        <v>51.355661285385168</v>
      </c>
      <c r="O17">
        <v>36.237302379656555</v>
      </c>
      <c r="P17">
        <v>24.365746237858442</v>
      </c>
      <c r="Q17">
        <v>5.1073485711553515</v>
      </c>
      <c r="R17">
        <v>9.6727928490227288</v>
      </c>
      <c r="S17">
        <v>6.0841194240552063</v>
      </c>
      <c r="T17">
        <v>0</v>
      </c>
      <c r="U17">
        <v>51.877839617045119</v>
      </c>
      <c r="V17">
        <v>0</v>
      </c>
      <c r="W17">
        <v>5.0114798580672097</v>
      </c>
      <c r="X17">
        <v>15.033694372735741</v>
      </c>
      <c r="Y17">
        <v>0</v>
      </c>
      <c r="Z17">
        <v>0.48422922980588606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6.2202819584637865</v>
      </c>
      <c r="AG17">
        <v>29.235029475370485</v>
      </c>
      <c r="AH17">
        <v>0</v>
      </c>
      <c r="AI17">
        <v>0</v>
      </c>
      <c r="AJ17">
        <v>0</v>
      </c>
      <c r="AK17">
        <v>23.301155952932579</v>
      </c>
      <c r="AL17">
        <v>49.961196723022326</v>
      </c>
      <c r="AM17">
        <v>4.6271603180964309</v>
      </c>
      <c r="AN17">
        <v>0</v>
      </c>
      <c r="AO17">
        <v>0</v>
      </c>
      <c r="AP17">
        <v>0.33834396743894807</v>
      </c>
      <c r="AQ17">
        <v>0</v>
      </c>
      <c r="AR17">
        <v>15.551681936130246</v>
      </c>
      <c r="AS17">
        <v>10.65902968816531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28.83467901845783</v>
      </c>
      <c r="BB17">
        <f t="shared" si="0"/>
        <v>660.99017788244805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281.78181587766926</v>
      </c>
      <c r="L18">
        <v>0</v>
      </c>
      <c r="M18">
        <v>62.920317907072324</v>
      </c>
      <c r="N18">
        <v>51.355661285385168</v>
      </c>
      <c r="O18">
        <v>36.237302379656555</v>
      </c>
      <c r="P18">
        <v>24.365746237858442</v>
      </c>
      <c r="Q18">
        <v>5.1073485711553515</v>
      </c>
      <c r="R18">
        <v>9.0260933039632292</v>
      </c>
      <c r="S18">
        <v>6.0841194240552063</v>
      </c>
      <c r="T18">
        <v>0</v>
      </c>
      <c r="U18">
        <v>51.877839617045119</v>
      </c>
      <c r="V18">
        <v>0</v>
      </c>
      <c r="W18">
        <v>5.0114798580672097</v>
      </c>
      <c r="X18">
        <v>15.033694372735741</v>
      </c>
      <c r="Y18">
        <v>0</v>
      </c>
      <c r="Z18">
        <v>0.48422922980588606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6.2202819584637865</v>
      </c>
      <c r="AG18">
        <v>29.235029475370485</v>
      </c>
      <c r="AH18">
        <v>0</v>
      </c>
      <c r="AI18">
        <v>0</v>
      </c>
      <c r="AJ18">
        <v>0</v>
      </c>
      <c r="AK18">
        <v>23.301155952932579</v>
      </c>
      <c r="AL18">
        <v>9.5577943114258606</v>
      </c>
      <c r="AM18">
        <v>4.6271603180964309</v>
      </c>
      <c r="AN18">
        <v>0</v>
      </c>
      <c r="AO18">
        <v>0</v>
      </c>
      <c r="AP18">
        <v>0.33834396743894807</v>
      </c>
      <c r="AQ18">
        <v>0</v>
      </c>
      <c r="AR18">
        <v>15.551681936130246</v>
      </c>
      <c r="AS18">
        <v>10.65902968816531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27.118842053110175</v>
      </c>
      <c r="BB18">
        <f t="shared" si="0"/>
        <v>621.65728361938318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281.78044514942576</v>
      </c>
      <c r="L19">
        <v>0</v>
      </c>
      <c r="M19">
        <v>62.920317907072324</v>
      </c>
      <c r="N19">
        <v>51.355661285385168</v>
      </c>
      <c r="O19">
        <v>36.237302379656555</v>
      </c>
      <c r="P19">
        <v>24.365746237858442</v>
      </c>
      <c r="Q19">
        <v>5.1073485711553515</v>
      </c>
      <c r="R19">
        <v>9.0260933039632292</v>
      </c>
      <c r="S19">
        <v>6.0841194240552063</v>
      </c>
      <c r="T19">
        <v>0</v>
      </c>
      <c r="U19">
        <v>51.877839617045119</v>
      </c>
      <c r="V19">
        <v>0</v>
      </c>
      <c r="W19">
        <v>5.0105952190807885</v>
      </c>
      <c r="X19">
        <v>15.033694372735741</v>
      </c>
      <c r="Y19">
        <v>0</v>
      </c>
      <c r="Z19">
        <v>0.48422922980588606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6.2202819584637865</v>
      </c>
      <c r="AG19">
        <v>29.235029475370485</v>
      </c>
      <c r="AH19">
        <v>0</v>
      </c>
      <c r="AI19">
        <v>0</v>
      </c>
      <c r="AJ19">
        <v>0</v>
      </c>
      <c r="AK19">
        <v>23.301155952932579</v>
      </c>
      <c r="AL19">
        <v>9.5577943114258606</v>
      </c>
      <c r="AM19">
        <v>4.6271603180964309</v>
      </c>
      <c r="AN19">
        <v>0</v>
      </c>
      <c r="AO19">
        <v>0</v>
      </c>
      <c r="AP19">
        <v>0.33834396743894807</v>
      </c>
      <c r="AQ19">
        <v>0</v>
      </c>
      <c r="AR19">
        <v>15.551681936130246</v>
      </c>
      <c r="AS19">
        <v>10.65902968816531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27.118747778759985</v>
      </c>
      <c r="BB19">
        <f t="shared" si="0"/>
        <v>621.65512252650342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281.78181587766926</v>
      </c>
      <c r="L20">
        <v>0</v>
      </c>
      <c r="M20">
        <v>62.920317907072324</v>
      </c>
      <c r="N20">
        <v>51.355661285385168</v>
      </c>
      <c r="O20">
        <v>36.237302379656555</v>
      </c>
      <c r="P20">
        <v>24.365746237858442</v>
      </c>
      <c r="Q20">
        <v>5.1073485711553515</v>
      </c>
      <c r="R20">
        <v>9.0277916230791284</v>
      </c>
      <c r="S20">
        <v>6.0848242551935456</v>
      </c>
      <c r="T20">
        <v>0</v>
      </c>
      <c r="U20">
        <v>51.877839617045119</v>
      </c>
      <c r="V20">
        <v>0</v>
      </c>
      <c r="W20">
        <v>5.0100407692431199</v>
      </c>
      <c r="X20">
        <v>15.038854974957635</v>
      </c>
      <c r="Y20">
        <v>0</v>
      </c>
      <c r="Z20">
        <v>0.48422922980588606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6.2202819584637865</v>
      </c>
      <c r="AG20">
        <v>29.235029475370485</v>
      </c>
      <c r="AH20">
        <v>0</v>
      </c>
      <c r="AI20">
        <v>0</v>
      </c>
      <c r="AJ20">
        <v>0</v>
      </c>
      <c r="AK20">
        <v>23.301155952932579</v>
      </c>
      <c r="AL20">
        <v>9.5577943114258606</v>
      </c>
      <c r="AM20">
        <v>4.6271603180964309</v>
      </c>
      <c r="AN20">
        <v>0</v>
      </c>
      <c r="AO20">
        <v>0</v>
      </c>
      <c r="AP20">
        <v>0.33834396743894807</v>
      </c>
      <c r="AQ20">
        <v>0</v>
      </c>
      <c r="AR20">
        <v>15.551681936130246</v>
      </c>
      <c r="AS20">
        <v>10.65902968816531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27.119098064050828</v>
      </c>
      <c r="BB20">
        <f t="shared" si="0"/>
        <v>621.66315227209452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281.78044514942576</v>
      </c>
      <c r="L21">
        <v>0</v>
      </c>
      <c r="M21">
        <v>62.920317907072324</v>
      </c>
      <c r="N21">
        <v>51.355661285385168</v>
      </c>
      <c r="O21">
        <v>36.237302379656555</v>
      </c>
      <c r="P21">
        <v>24.365746237858442</v>
      </c>
      <c r="Q21">
        <v>5.1073485711553515</v>
      </c>
      <c r="R21">
        <v>9.0277916230791284</v>
      </c>
      <c r="S21">
        <v>6.0848242551935456</v>
      </c>
      <c r="T21">
        <v>0</v>
      </c>
      <c r="U21">
        <v>51.877839617045119</v>
      </c>
      <c r="V21">
        <v>0</v>
      </c>
      <c r="W21">
        <v>5.0100407692431199</v>
      </c>
      <c r="X21">
        <v>15.039569574762305</v>
      </c>
      <c r="Y21">
        <v>0</v>
      </c>
      <c r="Z21">
        <v>0.48422922980588606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6.2202819584637865</v>
      </c>
      <c r="AG21">
        <v>29.235029475370485</v>
      </c>
      <c r="AH21">
        <v>0</v>
      </c>
      <c r="AI21">
        <v>0</v>
      </c>
      <c r="AJ21">
        <v>0</v>
      </c>
      <c r="AK21">
        <v>23.301155952932579</v>
      </c>
      <c r="AL21">
        <v>9.5577943114258606</v>
      </c>
      <c r="AM21">
        <v>4.6271603180964309</v>
      </c>
      <c r="AN21">
        <v>0</v>
      </c>
      <c r="AO21">
        <v>0</v>
      </c>
      <c r="AP21">
        <v>0.33834396743894807</v>
      </c>
      <c r="AQ21">
        <v>0</v>
      </c>
      <c r="AR21">
        <v>15.551681936130246</v>
      </c>
      <c r="AS21">
        <v>9.4746931070757672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27.069565368792563</v>
      </c>
      <c r="BB21">
        <f t="shared" si="0"/>
        <v>620.52769225782424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281.78181587766926</v>
      </c>
      <c r="L22">
        <v>0</v>
      </c>
      <c r="M22">
        <v>62.920317907072324</v>
      </c>
      <c r="N22">
        <v>51.355661285385168</v>
      </c>
      <c r="O22">
        <v>36.237302379656555</v>
      </c>
      <c r="P22">
        <v>24.365746237858442</v>
      </c>
      <c r="Q22">
        <v>5.1073485711553515</v>
      </c>
      <c r="R22">
        <v>8.014834587597564</v>
      </c>
      <c r="S22">
        <v>6.0848242551935456</v>
      </c>
      <c r="T22">
        <v>0</v>
      </c>
      <c r="U22">
        <v>51.877839617045119</v>
      </c>
      <c r="V22">
        <v>0</v>
      </c>
      <c r="W22">
        <v>5.0083356074298706</v>
      </c>
      <c r="X22">
        <v>15.036889465366608</v>
      </c>
      <c r="Y22">
        <v>0</v>
      </c>
      <c r="Z22">
        <v>0.48422922980588606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6.2202819584637865</v>
      </c>
      <c r="AG22">
        <v>29.235029475370485</v>
      </c>
      <c r="AH22">
        <v>0</v>
      </c>
      <c r="AI22">
        <v>0</v>
      </c>
      <c r="AJ22">
        <v>0</v>
      </c>
      <c r="AK22">
        <v>23.301155952932579</v>
      </c>
      <c r="AL22">
        <v>9.5577943114258606</v>
      </c>
      <c r="AM22">
        <v>4.6271603180964309</v>
      </c>
      <c r="AN22">
        <v>0</v>
      </c>
      <c r="AO22">
        <v>0</v>
      </c>
      <c r="AP22">
        <v>0.33834396743894807</v>
      </c>
      <c r="AQ22">
        <v>0</v>
      </c>
      <c r="AR22">
        <v>15.551681936130246</v>
      </c>
      <c r="AS22">
        <v>9.4746931070757672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27.027097756813465</v>
      </c>
      <c r="BB22">
        <f t="shared" si="0"/>
        <v>619.55418829135647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281.76801666073663</v>
      </c>
      <c r="L23">
        <v>0</v>
      </c>
      <c r="M23">
        <v>62.920317907072324</v>
      </c>
      <c r="N23">
        <v>51.355661285385168</v>
      </c>
      <c r="O23">
        <v>36.237302379656555</v>
      </c>
      <c r="P23">
        <v>24.365746237858442</v>
      </c>
      <c r="Q23">
        <v>5.1048785454412808</v>
      </c>
      <c r="R23">
        <v>8.0192875365193395</v>
      </c>
      <c r="S23">
        <v>5.9918229485010768</v>
      </c>
      <c r="T23">
        <v>0</v>
      </c>
      <c r="U23">
        <v>51.877839617045119</v>
      </c>
      <c r="V23">
        <v>0</v>
      </c>
      <c r="W23">
        <v>5.0083356074298706</v>
      </c>
      <c r="X23">
        <v>15.037918158092005</v>
      </c>
      <c r="Y23">
        <v>0</v>
      </c>
      <c r="Z23">
        <v>0.48422922980588606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6.2202819584637865</v>
      </c>
      <c r="AG23">
        <v>29.235029475370485</v>
      </c>
      <c r="AH23">
        <v>0</v>
      </c>
      <c r="AI23">
        <v>0</v>
      </c>
      <c r="AJ23">
        <v>0</v>
      </c>
      <c r="AK23">
        <v>23.301155952932579</v>
      </c>
      <c r="AL23">
        <v>9.5577943114258606</v>
      </c>
      <c r="AM23">
        <v>4.6271603180964309</v>
      </c>
      <c r="AN23">
        <v>0</v>
      </c>
      <c r="AO23">
        <v>0</v>
      </c>
      <c r="AP23">
        <v>0.33834396743894807</v>
      </c>
      <c r="AQ23">
        <v>0</v>
      </c>
      <c r="AR23">
        <v>11.663761337507827</v>
      </c>
      <c r="AS23">
        <v>9.4746931070757672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26.860244299449498</v>
      </c>
      <c r="BB23">
        <f t="shared" si="0"/>
        <v>615.72933224240603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278.46112713342444</v>
      </c>
      <c r="L24">
        <v>0</v>
      </c>
      <c r="M24">
        <v>62.920317907072324</v>
      </c>
      <c r="N24">
        <v>51.355661285385168</v>
      </c>
      <c r="O24">
        <v>36.237302379656555</v>
      </c>
      <c r="P24">
        <v>24.365746237858442</v>
      </c>
      <c r="Q24">
        <v>5.0489074925845117</v>
      </c>
      <c r="R24">
        <v>8.0192875365193395</v>
      </c>
      <c r="S24">
        <v>5.2897206286501239</v>
      </c>
      <c r="T24">
        <v>0</v>
      </c>
      <c r="U24">
        <v>51.877839617045119</v>
      </c>
      <c r="V24">
        <v>0</v>
      </c>
      <c r="W24">
        <v>5.0083356074298706</v>
      </c>
      <c r="X24">
        <v>15.037918158092005</v>
      </c>
      <c r="Y24">
        <v>0</v>
      </c>
      <c r="Z24">
        <v>2.8850379711959921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6.2202819584637865</v>
      </c>
      <c r="AG24">
        <v>29.235029475370485</v>
      </c>
      <c r="AH24">
        <v>0</v>
      </c>
      <c r="AI24">
        <v>0</v>
      </c>
      <c r="AJ24">
        <v>0</v>
      </c>
      <c r="AK24">
        <v>23.301155952932579</v>
      </c>
      <c r="AL24">
        <v>9.5577943114258606</v>
      </c>
      <c r="AM24">
        <v>4.6271603180964309</v>
      </c>
      <c r="AN24">
        <v>0</v>
      </c>
      <c r="AO24">
        <v>0</v>
      </c>
      <c r="AP24">
        <v>0.33834396743894807</v>
      </c>
      <c r="AQ24">
        <v>0</v>
      </c>
      <c r="AR24">
        <v>11.663761337507827</v>
      </c>
      <c r="AS24">
        <v>9.4746931070757672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26.790682655618795</v>
      </c>
      <c r="BB24">
        <f t="shared" si="0"/>
        <v>614.13473972760698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270.62211106577513</v>
      </c>
      <c r="L25">
        <v>0</v>
      </c>
      <c r="M25">
        <v>62.920317907072324</v>
      </c>
      <c r="N25">
        <v>51.355661285385168</v>
      </c>
      <c r="O25">
        <v>36.237302379656555</v>
      </c>
      <c r="P25">
        <v>24.365746237858442</v>
      </c>
      <c r="Q25">
        <v>3.0068583092275518</v>
      </c>
      <c r="R25">
        <v>8.0148361880465302</v>
      </c>
      <c r="S25">
        <v>5.0124664608390983</v>
      </c>
      <c r="T25">
        <v>0</v>
      </c>
      <c r="U25">
        <v>51.877839617045119</v>
      </c>
      <c r="V25">
        <v>0</v>
      </c>
      <c r="W25">
        <v>5.0083356074298706</v>
      </c>
      <c r="X25">
        <v>54.522741804616047</v>
      </c>
      <c r="Y25">
        <v>0</v>
      </c>
      <c r="Z25">
        <v>2.4211461490294299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6.2202819584637865</v>
      </c>
      <c r="AG25">
        <v>29.235029475370485</v>
      </c>
      <c r="AH25">
        <v>0</v>
      </c>
      <c r="AI25">
        <v>0</v>
      </c>
      <c r="AJ25">
        <v>0</v>
      </c>
      <c r="AK25">
        <v>23.301155952932579</v>
      </c>
      <c r="AL25">
        <v>9.5577943114258606</v>
      </c>
      <c r="AM25">
        <v>4.6271603180964309</v>
      </c>
      <c r="AN25">
        <v>0</v>
      </c>
      <c r="AO25">
        <v>0</v>
      </c>
      <c r="AP25">
        <v>0.33834396743894807</v>
      </c>
      <c r="AQ25">
        <v>10.132456802546441</v>
      </c>
      <c r="AR25">
        <v>15.551681936130246</v>
      </c>
      <c r="AS25">
        <v>9.4746931070757672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28.583005563173071</v>
      </c>
      <c r="BB25">
        <f t="shared" si="0"/>
        <v>655.22095527828901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345.84443117401582</v>
      </c>
      <c r="L26">
        <v>0</v>
      </c>
      <c r="M26">
        <v>62.920317907072324</v>
      </c>
      <c r="N26">
        <v>51.355661285385168</v>
      </c>
      <c r="O26">
        <v>36.237302379656555</v>
      </c>
      <c r="P26">
        <v>24.365746237858442</v>
      </c>
      <c r="Q26">
        <v>9.4975176699090404</v>
      </c>
      <c r="R26">
        <v>17.687291534996444</v>
      </c>
      <c r="S26">
        <v>11.470697982076834</v>
      </c>
      <c r="T26">
        <v>0</v>
      </c>
      <c r="U26">
        <v>51.877839617045119</v>
      </c>
      <c r="V26">
        <v>9.016284938601121</v>
      </c>
      <c r="W26">
        <v>15.310532009074462</v>
      </c>
      <c r="X26">
        <v>64.398487558346758</v>
      </c>
      <c r="Y26">
        <v>0</v>
      </c>
      <c r="Z26">
        <v>2.4211461490294299</v>
      </c>
      <c r="AA26">
        <v>0</v>
      </c>
      <c r="AB26">
        <v>1.1889080682529742</v>
      </c>
      <c r="AC26">
        <v>0</v>
      </c>
      <c r="AD26">
        <v>0</v>
      </c>
      <c r="AE26">
        <v>0</v>
      </c>
      <c r="AF26">
        <v>6.2202819584637865</v>
      </c>
      <c r="AG26">
        <v>29.235029475370485</v>
      </c>
      <c r="AH26">
        <v>0.84234514944687944</v>
      </c>
      <c r="AI26">
        <v>0</v>
      </c>
      <c r="AJ26">
        <v>0</v>
      </c>
      <c r="AK26">
        <v>23.301155952932579</v>
      </c>
      <c r="AL26">
        <v>9.5577943114258606</v>
      </c>
      <c r="AM26">
        <v>4.6271603180964309</v>
      </c>
      <c r="AN26">
        <v>0</v>
      </c>
      <c r="AO26">
        <v>0</v>
      </c>
      <c r="AP26">
        <v>0.33834396743894807</v>
      </c>
      <c r="AQ26">
        <v>20.264913605092882</v>
      </c>
      <c r="AR26">
        <v>15.551681936130246</v>
      </c>
      <c r="AS26">
        <v>9.4746931070757672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34.401632587438741</v>
      </c>
      <c r="BB26">
        <f t="shared" si="0"/>
        <v>788.60393170535554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451.04056189109718</v>
      </c>
      <c r="L27">
        <v>0</v>
      </c>
      <c r="M27">
        <v>62.920317907072324</v>
      </c>
      <c r="N27">
        <v>51.355661285385168</v>
      </c>
      <c r="O27">
        <v>36.237302379656555</v>
      </c>
      <c r="P27">
        <v>24.365746237858442</v>
      </c>
      <c r="Q27">
        <v>9.49638698162628</v>
      </c>
      <c r="R27">
        <v>18.377763901595682</v>
      </c>
      <c r="S27">
        <v>11.469935915844474</v>
      </c>
      <c r="T27">
        <v>0</v>
      </c>
      <c r="U27">
        <v>51.877839617045119</v>
      </c>
      <c r="V27">
        <v>9.016284938601121</v>
      </c>
      <c r="W27">
        <v>15.310532009074462</v>
      </c>
      <c r="X27">
        <v>64.939587801420558</v>
      </c>
      <c r="Y27">
        <v>0</v>
      </c>
      <c r="Z27">
        <v>2.4211461490294299</v>
      </c>
      <c r="AA27">
        <v>0</v>
      </c>
      <c r="AB27">
        <v>5.8732068382383638</v>
      </c>
      <c r="AC27">
        <v>0</v>
      </c>
      <c r="AD27">
        <v>0</v>
      </c>
      <c r="AE27">
        <v>0</v>
      </c>
      <c r="AF27">
        <v>6.2202819584637865</v>
      </c>
      <c r="AG27">
        <v>29.235029475370485</v>
      </c>
      <c r="AH27">
        <v>9.2657948484658732</v>
      </c>
      <c r="AI27">
        <v>0</v>
      </c>
      <c r="AJ27">
        <v>0</v>
      </c>
      <c r="AK27">
        <v>23.301155952932579</v>
      </c>
      <c r="AL27">
        <v>9.5577943114258606</v>
      </c>
      <c r="AM27">
        <v>4.6271603180964309</v>
      </c>
      <c r="AN27">
        <v>0</v>
      </c>
      <c r="AO27">
        <v>0</v>
      </c>
      <c r="AP27">
        <v>0.33834396743894807</v>
      </c>
      <c r="AQ27">
        <v>30.397371108745563</v>
      </c>
      <c r="AR27">
        <v>17.106850083907325</v>
      </c>
      <c r="AS27">
        <v>10.65902968816531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39.936183376682052</v>
      </c>
      <c r="BB27">
        <f t="shared" si="0"/>
        <v>915.47490218987537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512.37569078824163</v>
      </c>
      <c r="L28">
        <v>6.0114132780810783</v>
      </c>
      <c r="M28">
        <v>62.920317907072324</v>
      </c>
      <c r="N28">
        <v>51.355661285385168</v>
      </c>
      <c r="O28">
        <v>36.237302379656555</v>
      </c>
      <c r="P28">
        <v>24.365746237858442</v>
      </c>
      <c r="Q28">
        <v>9.49638698162628</v>
      </c>
      <c r="R28">
        <v>18.377763901595682</v>
      </c>
      <c r="S28">
        <v>11.469935915844474</v>
      </c>
      <c r="T28">
        <v>0</v>
      </c>
      <c r="U28">
        <v>51.877839617045119</v>
      </c>
      <c r="V28">
        <v>9.016284938601121</v>
      </c>
      <c r="W28">
        <v>15.310532009074462</v>
      </c>
      <c r="X28">
        <v>64.939587801420558</v>
      </c>
      <c r="Y28">
        <v>0</v>
      </c>
      <c r="Z28">
        <v>2.4211461490294299</v>
      </c>
      <c r="AA28">
        <v>1.6692703093299939</v>
      </c>
      <c r="AB28">
        <v>5.8732068382383638</v>
      </c>
      <c r="AC28">
        <v>0</v>
      </c>
      <c r="AD28">
        <v>0</v>
      </c>
      <c r="AE28">
        <v>0</v>
      </c>
      <c r="AF28">
        <v>6.2202819584637865</v>
      </c>
      <c r="AG28">
        <v>29.235029475370485</v>
      </c>
      <c r="AH28">
        <v>18.531589248069295</v>
      </c>
      <c r="AI28">
        <v>0</v>
      </c>
      <c r="AJ28">
        <v>0</v>
      </c>
      <c r="AK28">
        <v>23.301155952932579</v>
      </c>
      <c r="AL28">
        <v>1.9115591737196567</v>
      </c>
      <c r="AM28">
        <v>4.6271603180964309</v>
      </c>
      <c r="AN28">
        <v>0</v>
      </c>
      <c r="AO28">
        <v>0</v>
      </c>
      <c r="AP28">
        <v>0.33834396743894807</v>
      </c>
      <c r="AQ28">
        <v>40.52982791129201</v>
      </c>
      <c r="AR28">
        <v>17.106850083907325</v>
      </c>
      <c r="AS28">
        <v>10.65902968816531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43.312278610030219</v>
      </c>
      <c r="BB28">
        <f t="shared" si="0"/>
        <v>992.86663550552612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512.37569078824163</v>
      </c>
      <c r="L29">
        <v>6.0114132780810783</v>
      </c>
      <c r="M29">
        <v>62.920317907072324</v>
      </c>
      <c r="N29">
        <v>51.355661285385168</v>
      </c>
      <c r="O29">
        <v>36.237302379656555</v>
      </c>
      <c r="P29">
        <v>24.365746237858442</v>
      </c>
      <c r="Q29">
        <v>9.49638698162628</v>
      </c>
      <c r="R29">
        <v>18.377763901595682</v>
      </c>
      <c r="S29">
        <v>11.469935915844474</v>
      </c>
      <c r="T29">
        <v>0</v>
      </c>
      <c r="U29">
        <v>51.877839617045119</v>
      </c>
      <c r="V29">
        <v>9.016284938601121</v>
      </c>
      <c r="W29">
        <v>15.310532009074462</v>
      </c>
      <c r="X29">
        <v>64.939587801420558</v>
      </c>
      <c r="Y29">
        <v>0</v>
      </c>
      <c r="Z29">
        <v>2.8850379711959921</v>
      </c>
      <c r="AA29">
        <v>6.1554338359423921</v>
      </c>
      <c r="AB29">
        <v>11.744035476831558</v>
      </c>
      <c r="AC29">
        <v>4.3126533837403462</v>
      </c>
      <c r="AD29">
        <v>0</v>
      </c>
      <c r="AE29">
        <v>0</v>
      </c>
      <c r="AF29">
        <v>12.440563208620329</v>
      </c>
      <c r="AG29">
        <v>29.235029475370485</v>
      </c>
      <c r="AH29">
        <v>27.797384096535168</v>
      </c>
      <c r="AI29">
        <v>0</v>
      </c>
      <c r="AJ29">
        <v>0</v>
      </c>
      <c r="AK29">
        <v>23.301155952932579</v>
      </c>
      <c r="AL29">
        <v>1.9115591737196567</v>
      </c>
      <c r="AM29">
        <v>4.6271603180964309</v>
      </c>
      <c r="AN29">
        <v>0</v>
      </c>
      <c r="AO29">
        <v>0</v>
      </c>
      <c r="AP29">
        <v>0.33834396743894807</v>
      </c>
      <c r="AQ29">
        <v>40.52982791129201</v>
      </c>
      <c r="AR29">
        <v>17.106850083907325</v>
      </c>
      <c r="AS29">
        <v>10.65902968816531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44.592178453065131</v>
      </c>
      <c r="BB29">
        <f t="shared" si="0"/>
        <v>1022.206349132226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512.37569078824163</v>
      </c>
      <c r="L30">
        <v>6.0114132780810783</v>
      </c>
      <c r="M30">
        <v>62.920317907072324</v>
      </c>
      <c r="N30">
        <v>51.355661285385168</v>
      </c>
      <c r="O30">
        <v>36.237302379656555</v>
      </c>
      <c r="P30">
        <v>24.365746237858442</v>
      </c>
      <c r="Q30">
        <v>9.49638698162628</v>
      </c>
      <c r="R30">
        <v>18.377763901595682</v>
      </c>
      <c r="S30">
        <v>11.469935915844474</v>
      </c>
      <c r="T30">
        <v>0</v>
      </c>
      <c r="U30">
        <v>51.877839617045119</v>
      </c>
      <c r="V30">
        <v>9.016284938601121</v>
      </c>
      <c r="W30">
        <v>15.310532009074462</v>
      </c>
      <c r="X30">
        <v>64.939587801420558</v>
      </c>
      <c r="Y30">
        <v>0</v>
      </c>
      <c r="Z30">
        <v>2.8850379711959921</v>
      </c>
      <c r="AA30">
        <v>7.8247041452723858</v>
      </c>
      <c r="AB30">
        <v>11.746413676476728</v>
      </c>
      <c r="AC30">
        <v>4.3126533837403462</v>
      </c>
      <c r="AD30">
        <v>4.0604742637236484</v>
      </c>
      <c r="AE30">
        <v>0</v>
      </c>
      <c r="AF30">
        <v>18.660845167084116</v>
      </c>
      <c r="AG30">
        <v>29.235029475370485</v>
      </c>
      <c r="AH30">
        <v>41.611841495199322</v>
      </c>
      <c r="AI30">
        <v>0</v>
      </c>
      <c r="AJ30">
        <v>0</v>
      </c>
      <c r="AK30">
        <v>23.301155952932579</v>
      </c>
      <c r="AL30">
        <v>1.9115591737196567</v>
      </c>
      <c r="AM30">
        <v>4.6271603180964309</v>
      </c>
      <c r="AN30">
        <v>0</v>
      </c>
      <c r="AO30">
        <v>0</v>
      </c>
      <c r="AP30">
        <v>0.33834396743894807</v>
      </c>
      <c r="AQ30">
        <v>40.52982791129201</v>
      </c>
      <c r="AR30">
        <v>17.106850083907325</v>
      </c>
      <c r="AS30">
        <v>10.65902968816531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45.669233290091881</v>
      </c>
      <c r="BB30">
        <f t="shared" si="0"/>
        <v>1046.896156425026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512.37569078824163</v>
      </c>
      <c r="L31">
        <v>6.0114132780810783</v>
      </c>
      <c r="M31">
        <v>62.920317907072324</v>
      </c>
      <c r="N31">
        <v>51.355661285385168</v>
      </c>
      <c r="O31">
        <v>36.237302379656555</v>
      </c>
      <c r="P31">
        <v>24.365746237858442</v>
      </c>
      <c r="Q31">
        <v>9.49638698162628</v>
      </c>
      <c r="R31">
        <v>18.377763901595682</v>
      </c>
      <c r="S31">
        <v>11.469935915844474</v>
      </c>
      <c r="T31">
        <v>0</v>
      </c>
      <c r="U31">
        <v>51.877839617045119</v>
      </c>
      <c r="V31">
        <v>9.016284938601121</v>
      </c>
      <c r="W31">
        <v>15.310532009074462</v>
      </c>
      <c r="X31">
        <v>64.939587801420558</v>
      </c>
      <c r="Y31">
        <v>0</v>
      </c>
      <c r="Z31">
        <v>5.770075484032561</v>
      </c>
      <c r="AA31">
        <v>12.369292455854728</v>
      </c>
      <c r="AB31">
        <v>11.746413676476728</v>
      </c>
      <c r="AC31">
        <v>4.3126533837403462</v>
      </c>
      <c r="AD31">
        <v>8.1209485274472968</v>
      </c>
      <c r="AE31">
        <v>0</v>
      </c>
      <c r="AF31">
        <v>18.660845167084116</v>
      </c>
      <c r="AG31">
        <v>29.235029475370485</v>
      </c>
      <c r="AH31">
        <v>52.014801981214767</v>
      </c>
      <c r="AI31">
        <v>1.7018472315800455</v>
      </c>
      <c r="AJ31">
        <v>0</v>
      </c>
      <c r="AK31">
        <v>23.301155952932579</v>
      </c>
      <c r="AL31">
        <v>1.9115591737196567</v>
      </c>
      <c r="AM31">
        <v>4.6271603180964309</v>
      </c>
      <c r="AN31">
        <v>0</v>
      </c>
      <c r="AO31">
        <v>0</v>
      </c>
      <c r="AP31">
        <v>0.33834396743894807</v>
      </c>
      <c r="AQ31">
        <v>40.52982791129201</v>
      </c>
      <c r="AR31">
        <v>15.551681936130246</v>
      </c>
      <c r="AS31">
        <v>10.65902968816531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46.590494407752843</v>
      </c>
      <c r="BB31">
        <f t="shared" si="0"/>
        <v>1068.014634964326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512.37569078824163</v>
      </c>
      <c r="L32">
        <v>6.0114132780810783</v>
      </c>
      <c r="M32">
        <v>62.920317907072324</v>
      </c>
      <c r="N32">
        <v>51.355661285385168</v>
      </c>
      <c r="O32">
        <v>36.237302379656555</v>
      </c>
      <c r="P32">
        <v>24.365746237858442</v>
      </c>
      <c r="Q32">
        <v>11.927622873533034</v>
      </c>
      <c r="R32">
        <v>22.740555207681066</v>
      </c>
      <c r="S32">
        <v>26.767762968450313</v>
      </c>
      <c r="T32">
        <v>0</v>
      </c>
      <c r="U32">
        <v>51.877839617045119</v>
      </c>
      <c r="V32">
        <v>9.016284938601121</v>
      </c>
      <c r="W32">
        <v>15.310532009074462</v>
      </c>
      <c r="X32">
        <v>64.939587801420558</v>
      </c>
      <c r="Y32">
        <v>0</v>
      </c>
      <c r="Z32">
        <v>8.6551134552285554</v>
      </c>
      <c r="AA32">
        <v>12.369292455854728</v>
      </c>
      <c r="AB32">
        <v>11.746413676476728</v>
      </c>
      <c r="AC32">
        <v>8.6338193555625118</v>
      </c>
      <c r="AD32">
        <v>12.181422791170945</v>
      </c>
      <c r="AE32">
        <v>0</v>
      </c>
      <c r="AF32">
        <v>20.941615029638907</v>
      </c>
      <c r="AG32">
        <v>29.235029475370485</v>
      </c>
      <c r="AH32">
        <v>52.014801981214767</v>
      </c>
      <c r="AI32">
        <v>7.3746710383009804</v>
      </c>
      <c r="AJ32">
        <v>0</v>
      </c>
      <c r="AK32">
        <v>23.301155952932579</v>
      </c>
      <c r="AL32">
        <v>1.9115591737196567</v>
      </c>
      <c r="AM32">
        <v>4.6271603180964309</v>
      </c>
      <c r="AN32">
        <v>0</v>
      </c>
      <c r="AO32">
        <v>0</v>
      </c>
      <c r="AP32">
        <v>0.33834396743894807</v>
      </c>
      <c r="AQ32">
        <v>40.52982791129201</v>
      </c>
      <c r="AR32">
        <v>15.551681936130246</v>
      </c>
      <c r="AS32">
        <v>10.65902968816531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48.317341279845337</v>
      </c>
      <c r="BB32">
        <f t="shared" si="0"/>
        <v>1107.5999142188489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512.37569078824163</v>
      </c>
      <c r="L33">
        <v>6.0114132780810783</v>
      </c>
      <c r="M33">
        <v>62.920317907072324</v>
      </c>
      <c r="N33">
        <v>51.355661285385168</v>
      </c>
      <c r="O33">
        <v>36.237302379656555</v>
      </c>
      <c r="P33">
        <v>24.365746237858442</v>
      </c>
      <c r="Q33">
        <v>11.927622873533034</v>
      </c>
      <c r="R33">
        <v>22.740555207681066</v>
      </c>
      <c r="S33">
        <v>43.025551456871675</v>
      </c>
      <c r="T33">
        <v>0</v>
      </c>
      <c r="U33">
        <v>51.877839617045119</v>
      </c>
      <c r="V33">
        <v>9.016284938601121</v>
      </c>
      <c r="W33">
        <v>15.310532009074462</v>
      </c>
      <c r="X33">
        <v>64.939587801420558</v>
      </c>
      <c r="Y33">
        <v>0</v>
      </c>
      <c r="Z33">
        <v>8.6551134552285554</v>
      </c>
      <c r="AA33">
        <v>12.369292455854728</v>
      </c>
      <c r="AB33">
        <v>11.746413676476728</v>
      </c>
      <c r="AC33">
        <v>8.6338193555625118</v>
      </c>
      <c r="AD33">
        <v>12.181422791170945</v>
      </c>
      <c r="AE33">
        <v>0</v>
      </c>
      <c r="AF33">
        <v>20.941615029638907</v>
      </c>
      <c r="AG33">
        <v>29.235029475370485</v>
      </c>
      <c r="AH33">
        <v>52.014801981214767</v>
      </c>
      <c r="AI33">
        <v>7.3746710383009804</v>
      </c>
      <c r="AJ33">
        <v>0</v>
      </c>
      <c r="AK33">
        <v>23.301155952932579</v>
      </c>
      <c r="AL33">
        <v>1.9115591737196567</v>
      </c>
      <c r="AM33">
        <v>4.6271603180964309</v>
      </c>
      <c r="AN33">
        <v>0</v>
      </c>
      <c r="AO33">
        <v>0</v>
      </c>
      <c r="AP33">
        <v>0.33834396743894807</v>
      </c>
      <c r="AQ33">
        <v>40.52982791129201</v>
      </c>
      <c r="AR33">
        <v>15.551681936130246</v>
      </c>
      <c r="AS33">
        <v>10.65902968816531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48.996916838661349</v>
      </c>
      <c r="BB33">
        <f t="shared" si="0"/>
        <v>1123.1781271484545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512.37569078824163</v>
      </c>
      <c r="L34">
        <v>6.0114132780810783</v>
      </c>
      <c r="M34">
        <v>62.920317907072324</v>
      </c>
      <c r="N34">
        <v>51.355661285385168</v>
      </c>
      <c r="O34">
        <v>36.237302379656555</v>
      </c>
      <c r="P34">
        <v>24.365746237858442</v>
      </c>
      <c r="Q34">
        <v>11.927622873533034</v>
      </c>
      <c r="R34">
        <v>22.740555207681066</v>
      </c>
      <c r="S34">
        <v>43.025551456871675</v>
      </c>
      <c r="T34">
        <v>0</v>
      </c>
      <c r="U34">
        <v>51.877839617045119</v>
      </c>
      <c r="V34">
        <v>9.016284938601121</v>
      </c>
      <c r="W34">
        <v>15.310532009074462</v>
      </c>
      <c r="X34">
        <v>64.939587801420558</v>
      </c>
      <c r="Y34">
        <v>0</v>
      </c>
      <c r="Z34">
        <v>8.6551134552285554</v>
      </c>
      <c r="AA34">
        <v>12.369292455854728</v>
      </c>
      <c r="AB34">
        <v>11.746413676476728</v>
      </c>
      <c r="AC34">
        <v>8.6338193555625118</v>
      </c>
      <c r="AD34">
        <v>12.181422791170945</v>
      </c>
      <c r="AE34">
        <v>0</v>
      </c>
      <c r="AF34">
        <v>20.941615029638907</v>
      </c>
      <c r="AG34">
        <v>29.235029475370485</v>
      </c>
      <c r="AH34">
        <v>52.014801981214767</v>
      </c>
      <c r="AI34">
        <v>7.3746710383009804</v>
      </c>
      <c r="AJ34">
        <v>0</v>
      </c>
      <c r="AK34">
        <v>23.301155952932579</v>
      </c>
      <c r="AL34">
        <v>1.9115591737196567</v>
      </c>
      <c r="AM34">
        <v>4.6271603180964309</v>
      </c>
      <c r="AN34">
        <v>0</v>
      </c>
      <c r="AO34">
        <v>0</v>
      </c>
      <c r="AP34">
        <v>0.33834396743894807</v>
      </c>
      <c r="AQ34">
        <v>40.52982791129201</v>
      </c>
      <c r="AR34">
        <v>15.551681936130246</v>
      </c>
      <c r="AS34">
        <v>10.65902968816531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48.996916838661349</v>
      </c>
      <c r="BB34">
        <f t="shared" si="0"/>
        <v>1123.1781271484545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512.37569078824163</v>
      </c>
      <c r="L35">
        <v>6.0114132780810783</v>
      </c>
      <c r="M35">
        <v>62.920317907072324</v>
      </c>
      <c r="N35">
        <v>51.355661285385168</v>
      </c>
      <c r="O35">
        <v>36.237302379656555</v>
      </c>
      <c r="P35">
        <v>24.365746237858442</v>
      </c>
      <c r="Q35">
        <v>9.49638698162628</v>
      </c>
      <c r="R35">
        <v>18.868744724629234</v>
      </c>
      <c r="S35">
        <v>11.469935915844474</v>
      </c>
      <c r="T35">
        <v>0</v>
      </c>
      <c r="U35">
        <v>51.877839617045119</v>
      </c>
      <c r="V35">
        <v>9.016284938601121</v>
      </c>
      <c r="W35">
        <v>15.310532009074462</v>
      </c>
      <c r="X35">
        <v>64.939587801420558</v>
      </c>
      <c r="Y35">
        <v>0</v>
      </c>
      <c r="Z35">
        <v>8.6551134552285554</v>
      </c>
      <c r="AA35">
        <v>12.369292455854728</v>
      </c>
      <c r="AB35">
        <v>11.746413676476728</v>
      </c>
      <c r="AC35">
        <v>8.6338193555625118</v>
      </c>
      <c r="AD35">
        <v>12.181422791170945</v>
      </c>
      <c r="AE35">
        <v>0</v>
      </c>
      <c r="AF35">
        <v>20.941615029638907</v>
      </c>
      <c r="AG35">
        <v>29.235029475370485</v>
      </c>
      <c r="AH35">
        <v>52.014801981214767</v>
      </c>
      <c r="AI35">
        <v>7.3746710383009804</v>
      </c>
      <c r="AJ35">
        <v>0</v>
      </c>
      <c r="AK35">
        <v>23.301155952932579</v>
      </c>
      <c r="AL35">
        <v>1.9115591737196567</v>
      </c>
      <c r="AM35">
        <v>4.6271603180964309</v>
      </c>
      <c r="AN35">
        <v>0</v>
      </c>
      <c r="AO35">
        <v>0</v>
      </c>
      <c r="AP35">
        <v>0.33834396743894807</v>
      </c>
      <c r="AQ35">
        <v>40.52982791129201</v>
      </c>
      <c r="AR35">
        <v>15.551681936130246</v>
      </c>
      <c r="AS35">
        <v>10.65902968816531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47.414424770573149</v>
      </c>
      <c r="BB35">
        <f t="shared" si="0"/>
        <v>1086.9019573005569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512.37569078824163</v>
      </c>
      <c r="L36">
        <v>6.0114132780810783</v>
      </c>
      <c r="M36">
        <v>62.920317907072324</v>
      </c>
      <c r="N36">
        <v>51.355661285385168</v>
      </c>
      <c r="O36">
        <v>36.237302379656555</v>
      </c>
      <c r="P36">
        <v>24.365746237858442</v>
      </c>
      <c r="Q36">
        <v>9.49638698162628</v>
      </c>
      <c r="R36">
        <v>18.868744724629234</v>
      </c>
      <c r="S36">
        <v>11.469935915844474</v>
      </c>
      <c r="T36">
        <v>0</v>
      </c>
      <c r="U36">
        <v>51.877839617045119</v>
      </c>
      <c r="V36">
        <v>9.016284938601121</v>
      </c>
      <c r="W36">
        <v>15.310532009074462</v>
      </c>
      <c r="X36">
        <v>64.939587801420558</v>
      </c>
      <c r="Y36">
        <v>0</v>
      </c>
      <c r="Z36">
        <v>8.6551134552285554</v>
      </c>
      <c r="AA36">
        <v>12.369292455854728</v>
      </c>
      <c r="AB36">
        <v>11.746413676476728</v>
      </c>
      <c r="AC36">
        <v>8.6338193555625118</v>
      </c>
      <c r="AD36">
        <v>12.181422791170945</v>
      </c>
      <c r="AE36">
        <v>0</v>
      </c>
      <c r="AF36">
        <v>20.941615029638907</v>
      </c>
      <c r="AG36">
        <v>29.235029475370485</v>
      </c>
      <c r="AH36">
        <v>52.014801981214767</v>
      </c>
      <c r="AI36">
        <v>7.3746710383009804</v>
      </c>
      <c r="AJ36">
        <v>0</v>
      </c>
      <c r="AK36">
        <v>23.301155952932579</v>
      </c>
      <c r="AL36">
        <v>1.9115591737196567</v>
      </c>
      <c r="AM36">
        <v>4.6271603180964309</v>
      </c>
      <c r="AN36">
        <v>0</v>
      </c>
      <c r="AO36">
        <v>0</v>
      </c>
      <c r="AP36">
        <v>0.33834396743894807</v>
      </c>
      <c r="AQ36">
        <v>40.52982791129201</v>
      </c>
      <c r="AR36">
        <v>15.551681936130246</v>
      </c>
      <c r="AS36">
        <v>10.65902968816531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47.414424770573149</v>
      </c>
      <c r="BB36">
        <f t="shared" si="0"/>
        <v>1086.9019573005569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512.37569078824163</v>
      </c>
      <c r="L37">
        <v>6.0114132780810783</v>
      </c>
      <c r="M37">
        <v>62.920317907072324</v>
      </c>
      <c r="N37">
        <v>51.355661285385168</v>
      </c>
      <c r="O37">
        <v>36.237302379656555</v>
      </c>
      <c r="P37">
        <v>24.365746237858442</v>
      </c>
      <c r="Q37">
        <v>9.49638698162628</v>
      </c>
      <c r="R37">
        <v>18.868744724629234</v>
      </c>
      <c r="S37">
        <v>11.469935915844474</v>
      </c>
      <c r="T37">
        <v>0</v>
      </c>
      <c r="U37">
        <v>51.877839617045119</v>
      </c>
      <c r="V37">
        <v>9.016284938601121</v>
      </c>
      <c r="W37">
        <v>15.310532009074462</v>
      </c>
      <c r="X37">
        <v>64.939587801420558</v>
      </c>
      <c r="Y37">
        <v>0</v>
      </c>
      <c r="Z37">
        <v>8.6551134552285554</v>
      </c>
      <c r="AA37">
        <v>12.369292455854728</v>
      </c>
      <c r="AB37">
        <v>11.746413676476728</v>
      </c>
      <c r="AC37">
        <v>8.6338193555625118</v>
      </c>
      <c r="AD37">
        <v>12.181422791170945</v>
      </c>
      <c r="AE37">
        <v>0</v>
      </c>
      <c r="AF37">
        <v>20.941615029638907</v>
      </c>
      <c r="AG37">
        <v>29.235029475370485</v>
      </c>
      <c r="AH37">
        <v>52.014801981214767</v>
      </c>
      <c r="AI37">
        <v>7.3746710383009804</v>
      </c>
      <c r="AJ37">
        <v>0</v>
      </c>
      <c r="AK37">
        <v>23.301155952932579</v>
      </c>
      <c r="AL37">
        <v>1.9115591737196567</v>
      </c>
      <c r="AM37">
        <v>4.6271603180964309</v>
      </c>
      <c r="AN37">
        <v>0</v>
      </c>
      <c r="AO37">
        <v>0</v>
      </c>
      <c r="AP37">
        <v>0.33834396743894807</v>
      </c>
      <c r="AQ37">
        <v>40.52982791129201</v>
      </c>
      <c r="AR37">
        <v>15.551681936130246</v>
      </c>
      <c r="AS37">
        <v>10.65902968816531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47.414424770573149</v>
      </c>
      <c r="BB37">
        <f t="shared" si="0"/>
        <v>1086.9019573005569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512.37569078824163</v>
      </c>
      <c r="L38">
        <v>6.0114132780810783</v>
      </c>
      <c r="M38">
        <v>62.920317907072324</v>
      </c>
      <c r="N38">
        <v>51.355661285385168</v>
      </c>
      <c r="O38">
        <v>36.237302379656555</v>
      </c>
      <c r="P38">
        <v>24.365746237858442</v>
      </c>
      <c r="Q38">
        <v>9.49638698162628</v>
      </c>
      <c r="R38">
        <v>18.377763901595682</v>
      </c>
      <c r="S38">
        <v>11.469935915844474</v>
      </c>
      <c r="T38">
        <v>0</v>
      </c>
      <c r="U38">
        <v>51.877839617045119</v>
      </c>
      <c r="V38">
        <v>9.016284938601121</v>
      </c>
      <c r="W38">
        <v>15.310532009074462</v>
      </c>
      <c r="X38">
        <v>64.939587801420558</v>
      </c>
      <c r="Y38">
        <v>0</v>
      </c>
      <c r="Z38">
        <v>5.770075484032561</v>
      </c>
      <c r="AA38">
        <v>12.369292455854728</v>
      </c>
      <c r="AB38">
        <v>11.746413676476728</v>
      </c>
      <c r="AC38">
        <v>8.6338193555625118</v>
      </c>
      <c r="AD38">
        <v>8.1209485274472968</v>
      </c>
      <c r="AE38">
        <v>0</v>
      </c>
      <c r="AF38">
        <v>12.440563208620329</v>
      </c>
      <c r="AG38">
        <v>29.235029475370485</v>
      </c>
      <c r="AH38">
        <v>38.410930645481102</v>
      </c>
      <c r="AI38">
        <v>1.7018472315800455</v>
      </c>
      <c r="AJ38">
        <v>0</v>
      </c>
      <c r="AK38">
        <v>23.301155952932579</v>
      </c>
      <c r="AL38">
        <v>1.9115591737196567</v>
      </c>
      <c r="AM38">
        <v>4.6271603180964309</v>
      </c>
      <c r="AN38">
        <v>0</v>
      </c>
      <c r="AO38">
        <v>0</v>
      </c>
      <c r="AP38">
        <v>0.33834396743894807</v>
      </c>
      <c r="AQ38">
        <v>40.52982791129201</v>
      </c>
      <c r="AR38">
        <v>15.551681936130246</v>
      </c>
      <c r="AS38">
        <v>10.65902968816531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45.942469537677553</v>
      </c>
      <c r="BB38">
        <f t="shared" si="0"/>
        <v>1053.159672512026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512.37569078824163</v>
      </c>
      <c r="L39">
        <v>6.0114132780810783</v>
      </c>
      <c r="M39">
        <v>62.920317907072324</v>
      </c>
      <c r="N39">
        <v>51.355661285385168</v>
      </c>
      <c r="O39">
        <v>36.237302379656555</v>
      </c>
      <c r="P39">
        <v>24.365746237858442</v>
      </c>
      <c r="Q39">
        <v>9.49638698162628</v>
      </c>
      <c r="R39">
        <v>18.377763901595682</v>
      </c>
      <c r="S39">
        <v>11.469935915844474</v>
      </c>
      <c r="T39">
        <v>0</v>
      </c>
      <c r="U39">
        <v>51.877839617045119</v>
      </c>
      <c r="V39">
        <v>9.016284938601121</v>
      </c>
      <c r="W39">
        <v>15.310532009074462</v>
      </c>
      <c r="X39">
        <v>64.939587801420558</v>
      </c>
      <c r="Y39">
        <v>0</v>
      </c>
      <c r="Z39">
        <v>2.8850379711959921</v>
      </c>
      <c r="AA39">
        <v>7.8247041452723858</v>
      </c>
      <c r="AB39">
        <v>11.746413676476728</v>
      </c>
      <c r="AC39">
        <v>8.6338193555625118</v>
      </c>
      <c r="AD39">
        <v>4.0604742637236484</v>
      </c>
      <c r="AE39">
        <v>0</v>
      </c>
      <c r="AF39">
        <v>0</v>
      </c>
      <c r="AG39">
        <v>29.235029475370485</v>
      </c>
      <c r="AH39">
        <v>27.797384096535168</v>
      </c>
      <c r="AI39">
        <v>0</v>
      </c>
      <c r="AJ39">
        <v>0</v>
      </c>
      <c r="AK39">
        <v>23.301155952932579</v>
      </c>
      <c r="AL39">
        <v>1.9115591737196567</v>
      </c>
      <c r="AM39">
        <v>4.6271603180964309</v>
      </c>
      <c r="AN39">
        <v>0</v>
      </c>
      <c r="AO39">
        <v>0</v>
      </c>
      <c r="AP39">
        <v>0.33834396743894807</v>
      </c>
      <c r="AQ39">
        <v>30.530692770402837</v>
      </c>
      <c r="AR39">
        <v>15.551681936130246</v>
      </c>
      <c r="AS39">
        <v>11.251198437069505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44.034173156703716</v>
      </c>
      <c r="BB39">
        <f t="shared" si="0"/>
        <v>1009.4149454247263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512.37569078824163</v>
      </c>
      <c r="L40">
        <v>6.0114132780810783</v>
      </c>
      <c r="M40">
        <v>62.920317907072324</v>
      </c>
      <c r="N40">
        <v>51.355661285385168</v>
      </c>
      <c r="O40">
        <v>36.237302379656555</v>
      </c>
      <c r="P40">
        <v>24.365746237858442</v>
      </c>
      <c r="Q40">
        <v>40.03311432880453</v>
      </c>
      <c r="R40">
        <v>18.858252097622273</v>
      </c>
      <c r="S40">
        <v>32.033689571791832</v>
      </c>
      <c r="T40">
        <v>0</v>
      </c>
      <c r="U40">
        <v>51.877839617045119</v>
      </c>
      <c r="V40">
        <v>9.016284938601121</v>
      </c>
      <c r="W40">
        <v>15.310532009074462</v>
      </c>
      <c r="X40">
        <v>64.939587801420558</v>
      </c>
      <c r="Y40">
        <v>0</v>
      </c>
      <c r="Z40">
        <v>0</v>
      </c>
      <c r="AA40">
        <v>7.8247041452723858</v>
      </c>
      <c r="AB40">
        <v>11.746413676476728</v>
      </c>
      <c r="AC40">
        <v>8.6338193555625118</v>
      </c>
      <c r="AD40">
        <v>1.1769492308495095</v>
      </c>
      <c r="AE40">
        <v>0</v>
      </c>
      <c r="AF40">
        <v>0</v>
      </c>
      <c r="AG40">
        <v>29.235029475370485</v>
      </c>
      <c r="AH40">
        <v>17.689244547484865</v>
      </c>
      <c r="AI40">
        <v>0</v>
      </c>
      <c r="AJ40">
        <v>0</v>
      </c>
      <c r="AK40">
        <v>23.301155952932579</v>
      </c>
      <c r="AL40">
        <v>1.9115591737196567</v>
      </c>
      <c r="AM40">
        <v>4.6271603180964309</v>
      </c>
      <c r="AN40">
        <v>0</v>
      </c>
      <c r="AO40">
        <v>0</v>
      </c>
      <c r="AP40">
        <v>0.33834396743894807</v>
      </c>
      <c r="AQ40">
        <v>20.264913605092882</v>
      </c>
      <c r="AR40">
        <v>15.551681936130246</v>
      </c>
      <c r="AS40">
        <v>11.251198437069505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45.097501933397879</v>
      </c>
      <c r="BB40">
        <f t="shared" si="0"/>
        <v>1033.7901041287541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512.37569078824163</v>
      </c>
      <c r="L41">
        <v>6.0114132780810783</v>
      </c>
      <c r="M41">
        <v>62.920317907072324</v>
      </c>
      <c r="N41">
        <v>51.355661285385168</v>
      </c>
      <c r="O41">
        <v>36.237302379656555</v>
      </c>
      <c r="P41">
        <v>24.365746237858442</v>
      </c>
      <c r="Q41">
        <v>60.66583176789814</v>
      </c>
      <c r="R41">
        <v>18.868744724629234</v>
      </c>
      <c r="S41">
        <v>43.005740819542183</v>
      </c>
      <c r="T41">
        <v>0</v>
      </c>
      <c r="U41">
        <v>51.877839617045119</v>
      </c>
      <c r="V41">
        <v>9.016284938601121</v>
      </c>
      <c r="W41">
        <v>15.310532009074462</v>
      </c>
      <c r="X41">
        <v>64.939587801420558</v>
      </c>
      <c r="Y41">
        <v>0</v>
      </c>
      <c r="Z41">
        <v>0</v>
      </c>
      <c r="AA41">
        <v>7.8247041452723858</v>
      </c>
      <c r="AB41">
        <v>11.746413676476728</v>
      </c>
      <c r="AC41">
        <v>8.6338193555625118</v>
      </c>
      <c r="AD41">
        <v>0</v>
      </c>
      <c r="AE41">
        <v>0</v>
      </c>
      <c r="AF41">
        <v>0</v>
      </c>
      <c r="AG41">
        <v>29.235029475370485</v>
      </c>
      <c r="AH41">
        <v>16.846899398037987</v>
      </c>
      <c r="AI41">
        <v>0</v>
      </c>
      <c r="AJ41">
        <v>0</v>
      </c>
      <c r="AK41">
        <v>23.301155952932579</v>
      </c>
      <c r="AL41">
        <v>9.5577943114258606</v>
      </c>
      <c r="AM41">
        <v>4.6271603180964309</v>
      </c>
      <c r="AN41">
        <v>0</v>
      </c>
      <c r="AO41">
        <v>0</v>
      </c>
      <c r="AP41">
        <v>0.33834396743894807</v>
      </c>
      <c r="AQ41">
        <v>20.264913605092882</v>
      </c>
      <c r="AR41">
        <v>15.551681936130246</v>
      </c>
      <c r="AS41">
        <v>11.251198437069505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46.654225979976573</v>
      </c>
      <c r="BB41">
        <f t="shared" si="0"/>
        <v>1069.4755821534357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512.37569078824163</v>
      </c>
      <c r="L42">
        <v>6.0114132780810783</v>
      </c>
      <c r="M42">
        <v>62.920317907072324</v>
      </c>
      <c r="N42">
        <v>51.355661285385168</v>
      </c>
      <c r="O42">
        <v>36.237302379656555</v>
      </c>
      <c r="P42">
        <v>24.365746237858442</v>
      </c>
      <c r="Q42">
        <v>9.49638698162628</v>
      </c>
      <c r="R42">
        <v>18.377763901595682</v>
      </c>
      <c r="S42">
        <v>11.469935915844474</v>
      </c>
      <c r="T42">
        <v>0</v>
      </c>
      <c r="U42">
        <v>51.877839617045119</v>
      </c>
      <c r="V42">
        <v>9.016284938601121</v>
      </c>
      <c r="W42">
        <v>15.310532009074462</v>
      </c>
      <c r="X42">
        <v>64.939587801420558</v>
      </c>
      <c r="Y42">
        <v>0</v>
      </c>
      <c r="Z42">
        <v>0</v>
      </c>
      <c r="AA42">
        <v>5.9815515216030057</v>
      </c>
      <c r="AB42">
        <v>11.746413676476728</v>
      </c>
      <c r="AC42">
        <v>8.6338193555625118</v>
      </c>
      <c r="AD42">
        <v>0</v>
      </c>
      <c r="AE42">
        <v>0</v>
      </c>
      <c r="AF42">
        <v>0</v>
      </c>
      <c r="AG42">
        <v>29.235029475370485</v>
      </c>
      <c r="AH42">
        <v>9.2657948484658732</v>
      </c>
      <c r="AI42">
        <v>0</v>
      </c>
      <c r="AJ42">
        <v>0</v>
      </c>
      <c r="AK42">
        <v>23.301155952932579</v>
      </c>
      <c r="AL42">
        <v>49.961196723022326</v>
      </c>
      <c r="AM42">
        <v>4.6271603180964309</v>
      </c>
      <c r="AN42">
        <v>0</v>
      </c>
      <c r="AO42">
        <v>0</v>
      </c>
      <c r="AP42">
        <v>0.33834396743894807</v>
      </c>
      <c r="AQ42">
        <v>14.176551880192029</v>
      </c>
      <c r="AR42">
        <v>15.551681936130246</v>
      </c>
      <c r="AS42">
        <v>11.251198437069505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44.217058295395439</v>
      </c>
      <c r="BB42">
        <f t="shared" si="0"/>
        <v>1013.6073028384681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512.37569078824163</v>
      </c>
      <c r="L43">
        <v>6.0114132780810783</v>
      </c>
      <c r="M43">
        <v>62.920317907072324</v>
      </c>
      <c r="N43">
        <v>51.355661285385168</v>
      </c>
      <c r="O43">
        <v>36.237302379656555</v>
      </c>
      <c r="P43">
        <v>24.365746237858442</v>
      </c>
      <c r="Q43">
        <v>9.49638698162628</v>
      </c>
      <c r="R43">
        <v>18.377763901595682</v>
      </c>
      <c r="S43">
        <v>11.469935915844474</v>
      </c>
      <c r="T43">
        <v>0</v>
      </c>
      <c r="U43">
        <v>51.877839617045119</v>
      </c>
      <c r="V43">
        <v>9.016284938601121</v>
      </c>
      <c r="W43">
        <v>15.310532009074462</v>
      </c>
      <c r="X43">
        <v>64.939587801420558</v>
      </c>
      <c r="Y43">
        <v>0</v>
      </c>
      <c r="Z43">
        <v>0</v>
      </c>
      <c r="AA43">
        <v>1.6692703093299939</v>
      </c>
      <c r="AB43">
        <v>11.746413676476728</v>
      </c>
      <c r="AC43">
        <v>4.3126533837403462</v>
      </c>
      <c r="AD43">
        <v>0</v>
      </c>
      <c r="AE43">
        <v>0</v>
      </c>
      <c r="AF43">
        <v>0</v>
      </c>
      <c r="AG43">
        <v>29.235029475370485</v>
      </c>
      <c r="AH43">
        <v>0</v>
      </c>
      <c r="AI43">
        <v>0</v>
      </c>
      <c r="AJ43">
        <v>0</v>
      </c>
      <c r="AK43">
        <v>23.301155952932579</v>
      </c>
      <c r="AL43">
        <v>49.961196723022326</v>
      </c>
      <c r="AM43">
        <v>4.6271603180964309</v>
      </c>
      <c r="AN43">
        <v>0</v>
      </c>
      <c r="AO43">
        <v>0</v>
      </c>
      <c r="AP43">
        <v>0.33834396743894807</v>
      </c>
      <c r="AQ43">
        <v>10.043575461072844</v>
      </c>
      <c r="AR43">
        <v>15.551681936130246</v>
      </c>
      <c r="AS43">
        <v>11.843366727614278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43.320864198659976</v>
      </c>
      <c r="BB43">
        <f t="shared" si="0"/>
        <v>993.06344677406798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512.37569078824163</v>
      </c>
      <c r="L44">
        <v>6.0114132780810783</v>
      </c>
      <c r="M44">
        <v>62.920317907072324</v>
      </c>
      <c r="N44">
        <v>51.355661285385168</v>
      </c>
      <c r="O44">
        <v>36.237302379656555</v>
      </c>
      <c r="P44">
        <v>24.365746237858442</v>
      </c>
      <c r="Q44">
        <v>9.49638698162628</v>
      </c>
      <c r="R44">
        <v>18.377763901595682</v>
      </c>
      <c r="S44">
        <v>11.469935915844474</v>
      </c>
      <c r="T44">
        <v>0</v>
      </c>
      <c r="U44">
        <v>51.877839617045119</v>
      </c>
      <c r="V44">
        <v>9.016284938601121</v>
      </c>
      <c r="W44">
        <v>15.310532009074462</v>
      </c>
      <c r="X44">
        <v>64.939587801420558</v>
      </c>
      <c r="Y44">
        <v>0</v>
      </c>
      <c r="Z44">
        <v>0</v>
      </c>
      <c r="AA44">
        <v>0</v>
      </c>
      <c r="AB44">
        <v>5.8732068382383638</v>
      </c>
      <c r="AC44">
        <v>0</v>
      </c>
      <c r="AD44">
        <v>0</v>
      </c>
      <c r="AE44">
        <v>0</v>
      </c>
      <c r="AF44">
        <v>0</v>
      </c>
      <c r="AG44">
        <v>29.235029475370485</v>
      </c>
      <c r="AH44">
        <v>0</v>
      </c>
      <c r="AI44">
        <v>0</v>
      </c>
      <c r="AJ44">
        <v>0</v>
      </c>
      <c r="AK44">
        <v>23.301155952932579</v>
      </c>
      <c r="AL44">
        <v>49.961196723022326</v>
      </c>
      <c r="AM44">
        <v>4.6271603180964309</v>
      </c>
      <c r="AN44">
        <v>0</v>
      </c>
      <c r="AO44">
        <v>0</v>
      </c>
      <c r="AP44">
        <v>0.33834396743894807</v>
      </c>
      <c r="AQ44">
        <v>0</v>
      </c>
      <c r="AR44">
        <v>15.551681936130246</v>
      </c>
      <c r="AS44">
        <v>11.843366727614278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42.405498288178421</v>
      </c>
      <c r="BB44">
        <f t="shared" si="0"/>
        <v>972.08010669216787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512.37569078824163</v>
      </c>
      <c r="L45">
        <v>6.0114132780810783</v>
      </c>
      <c r="M45">
        <v>62.920317907072324</v>
      </c>
      <c r="N45">
        <v>51.355661285385168</v>
      </c>
      <c r="O45">
        <v>36.237302379656555</v>
      </c>
      <c r="P45">
        <v>24.365746237858442</v>
      </c>
      <c r="Q45">
        <v>9.49638698162628</v>
      </c>
      <c r="R45">
        <v>18.377763901595682</v>
      </c>
      <c r="S45">
        <v>11.469935915844474</v>
      </c>
      <c r="T45">
        <v>0</v>
      </c>
      <c r="U45">
        <v>51.877839617045119</v>
      </c>
      <c r="V45">
        <v>9.016284938601121</v>
      </c>
      <c r="W45">
        <v>15.310532009074462</v>
      </c>
      <c r="X45">
        <v>64.939587801420558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29.235029475370485</v>
      </c>
      <c r="AH45">
        <v>0</v>
      </c>
      <c r="AI45">
        <v>0</v>
      </c>
      <c r="AJ45">
        <v>0</v>
      </c>
      <c r="AK45">
        <v>23.301155952932579</v>
      </c>
      <c r="AL45">
        <v>49.961196723022326</v>
      </c>
      <c r="AM45">
        <v>4.6271603180964309</v>
      </c>
      <c r="AN45">
        <v>0</v>
      </c>
      <c r="AO45">
        <v>0</v>
      </c>
      <c r="AP45">
        <v>0.33834396743894807</v>
      </c>
      <c r="AQ45">
        <v>0</v>
      </c>
      <c r="AR45">
        <v>15.551681936130246</v>
      </c>
      <c r="AS45">
        <v>11.251198437069505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42.135245607795298</v>
      </c>
      <c r="BB45">
        <f t="shared" si="0"/>
        <v>965.88498424376803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512.37569078824163</v>
      </c>
      <c r="L46">
        <v>6.0114132780810783</v>
      </c>
      <c r="M46">
        <v>62.920317907072324</v>
      </c>
      <c r="N46">
        <v>51.355661285385168</v>
      </c>
      <c r="O46">
        <v>36.237302379656555</v>
      </c>
      <c r="P46">
        <v>24.365746237858442</v>
      </c>
      <c r="Q46">
        <v>9.49638698162628</v>
      </c>
      <c r="R46">
        <v>18.377763901595682</v>
      </c>
      <c r="S46">
        <v>11.469935915844474</v>
      </c>
      <c r="T46">
        <v>0</v>
      </c>
      <c r="U46">
        <v>51.877839617045119</v>
      </c>
      <c r="V46">
        <v>9.016284938601121</v>
      </c>
      <c r="W46">
        <v>15.310532009074462</v>
      </c>
      <c r="X46">
        <v>64.939587801420558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29.235029475370485</v>
      </c>
      <c r="AH46">
        <v>0</v>
      </c>
      <c r="AI46">
        <v>0</v>
      </c>
      <c r="AJ46">
        <v>0</v>
      </c>
      <c r="AK46">
        <v>23.301155952932579</v>
      </c>
      <c r="AL46">
        <v>9.5577943114258606</v>
      </c>
      <c r="AM46">
        <v>4.6271603180964309</v>
      </c>
      <c r="AN46">
        <v>0</v>
      </c>
      <c r="AO46">
        <v>0</v>
      </c>
      <c r="AP46">
        <v>0.33834396743894807</v>
      </c>
      <c r="AQ46">
        <v>0</v>
      </c>
      <c r="AR46">
        <v>15.551681936130246</v>
      </c>
      <c r="AS46">
        <v>11.251198437069505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40.446383386990568</v>
      </c>
      <c r="BB46">
        <f t="shared" si="0"/>
        <v>927.17044405297622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512.37569078824163</v>
      </c>
      <c r="L47">
        <v>6.0114132780810783</v>
      </c>
      <c r="M47">
        <v>62.920317907072324</v>
      </c>
      <c r="N47">
        <v>51.355661285385168</v>
      </c>
      <c r="O47">
        <v>36.237302379656555</v>
      </c>
      <c r="P47">
        <v>24.365746237858442</v>
      </c>
      <c r="Q47">
        <v>9.49638698162628</v>
      </c>
      <c r="R47">
        <v>18.377763901595682</v>
      </c>
      <c r="S47">
        <v>11.469935915844474</v>
      </c>
      <c r="T47">
        <v>0</v>
      </c>
      <c r="U47">
        <v>51.877839617045119</v>
      </c>
      <c r="V47">
        <v>9.016284938601121</v>
      </c>
      <c r="W47">
        <v>15.310532009074462</v>
      </c>
      <c r="X47">
        <v>64.939587801420558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29.235029475370485</v>
      </c>
      <c r="AH47">
        <v>0</v>
      </c>
      <c r="AI47">
        <v>0</v>
      </c>
      <c r="AJ47">
        <v>0</v>
      </c>
      <c r="AK47">
        <v>23.301155952932579</v>
      </c>
      <c r="AL47">
        <v>9.5577943114258606</v>
      </c>
      <c r="AM47">
        <v>4.6271603180964309</v>
      </c>
      <c r="AN47">
        <v>0</v>
      </c>
      <c r="AO47">
        <v>0</v>
      </c>
      <c r="AP47">
        <v>0.33834396743894807</v>
      </c>
      <c r="AQ47">
        <v>0</v>
      </c>
      <c r="AR47">
        <v>15.551681936130246</v>
      </c>
      <c r="AS47">
        <v>11.843366727614278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40.471136021535344</v>
      </c>
      <c r="BB47">
        <f t="shared" si="0"/>
        <v>927.73785970897609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512.37569078824163</v>
      </c>
      <c r="L48">
        <v>6.0114132780810783</v>
      </c>
      <c r="M48">
        <v>62.920317907072324</v>
      </c>
      <c r="N48">
        <v>51.355661285385168</v>
      </c>
      <c r="O48">
        <v>36.237302379656555</v>
      </c>
      <c r="P48">
        <v>24.365746237858442</v>
      </c>
      <c r="Q48">
        <v>9.49638698162628</v>
      </c>
      <c r="R48">
        <v>18.377763901595682</v>
      </c>
      <c r="S48">
        <v>11.469935915844474</v>
      </c>
      <c r="T48">
        <v>0</v>
      </c>
      <c r="U48">
        <v>51.877839617045119</v>
      </c>
      <c r="V48">
        <v>9.016284938601121</v>
      </c>
      <c r="W48">
        <v>15.310532009074462</v>
      </c>
      <c r="X48">
        <v>64.939587801420558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29.235029475370485</v>
      </c>
      <c r="AH48">
        <v>0</v>
      </c>
      <c r="AI48">
        <v>0</v>
      </c>
      <c r="AJ48">
        <v>0</v>
      </c>
      <c r="AK48">
        <v>23.301155952932579</v>
      </c>
      <c r="AL48">
        <v>9.5577943114258606</v>
      </c>
      <c r="AM48">
        <v>4.6271603180964309</v>
      </c>
      <c r="AN48">
        <v>0</v>
      </c>
      <c r="AO48">
        <v>0</v>
      </c>
      <c r="AP48">
        <v>0.33834396743894807</v>
      </c>
      <c r="AQ48">
        <v>0</v>
      </c>
      <c r="AR48">
        <v>15.551681936130246</v>
      </c>
      <c r="AS48">
        <v>11.843366727614278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40.471136021535344</v>
      </c>
      <c r="BB48">
        <f t="shared" si="0"/>
        <v>927.73785970897609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512.3761562983899</v>
      </c>
      <c r="L49">
        <v>6.0114132780810783</v>
      </c>
      <c r="M49">
        <v>62.920317907072324</v>
      </c>
      <c r="N49">
        <v>51.355661285385168</v>
      </c>
      <c r="O49">
        <v>36.237302379656555</v>
      </c>
      <c r="P49">
        <v>24.365746237858442</v>
      </c>
      <c r="Q49">
        <v>9.49638698162628</v>
      </c>
      <c r="R49">
        <v>18.377763901595682</v>
      </c>
      <c r="S49">
        <v>11.469935915844474</v>
      </c>
      <c r="T49">
        <v>0</v>
      </c>
      <c r="U49">
        <v>51.877839617045119</v>
      </c>
      <c r="V49">
        <v>9.016284938601121</v>
      </c>
      <c r="W49">
        <v>15.310532009074462</v>
      </c>
      <c r="X49">
        <v>64.939587801420558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29.235029475370485</v>
      </c>
      <c r="AH49">
        <v>0</v>
      </c>
      <c r="AI49">
        <v>0</v>
      </c>
      <c r="AJ49">
        <v>0</v>
      </c>
      <c r="AK49">
        <v>23.301155952932579</v>
      </c>
      <c r="AL49">
        <v>9.5577943114258606</v>
      </c>
      <c r="AM49">
        <v>4.6271603180964309</v>
      </c>
      <c r="AN49">
        <v>0</v>
      </c>
      <c r="AO49">
        <v>0</v>
      </c>
      <c r="AP49">
        <v>0</v>
      </c>
      <c r="AQ49">
        <v>0</v>
      </c>
      <c r="AR49">
        <v>15.551681936130246</v>
      </c>
      <c r="AS49">
        <v>11.843366727614278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40.45701270202062</v>
      </c>
      <c r="BB49">
        <f t="shared" si="0"/>
        <v>927.41410457120026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512.37785332344617</v>
      </c>
      <c r="L50">
        <v>6.0114132780810783</v>
      </c>
      <c r="M50">
        <v>62.920317907072324</v>
      </c>
      <c r="N50">
        <v>51.355661285385168</v>
      </c>
      <c r="O50">
        <v>36.237302379656555</v>
      </c>
      <c r="P50">
        <v>24.365746237858442</v>
      </c>
      <c r="Q50">
        <v>9.49638698162628</v>
      </c>
      <c r="R50">
        <v>18.377763901595682</v>
      </c>
      <c r="S50">
        <v>11.469935915844474</v>
      </c>
      <c r="T50">
        <v>0</v>
      </c>
      <c r="U50">
        <v>51.877839617045119</v>
      </c>
      <c r="V50">
        <v>9.016284938601121</v>
      </c>
      <c r="W50">
        <v>15.310532009074462</v>
      </c>
      <c r="X50">
        <v>64.939587801420558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29.235029475370485</v>
      </c>
      <c r="AH50">
        <v>0</v>
      </c>
      <c r="AI50">
        <v>0</v>
      </c>
      <c r="AJ50">
        <v>0</v>
      </c>
      <c r="AK50">
        <v>23.301155952932579</v>
      </c>
      <c r="AL50">
        <v>9.5577943114258606</v>
      </c>
      <c r="AM50">
        <v>4.6271603180964309</v>
      </c>
      <c r="AN50">
        <v>0</v>
      </c>
      <c r="AO50">
        <v>0</v>
      </c>
      <c r="AP50">
        <v>0</v>
      </c>
      <c r="AQ50">
        <v>0</v>
      </c>
      <c r="AR50">
        <v>15.551681936130246</v>
      </c>
      <c r="AS50">
        <v>11.843366727614278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40.457083637668006</v>
      </c>
      <c r="BB50">
        <f t="shared" si="0"/>
        <v>927.41573066060914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512.37785332344617</v>
      </c>
      <c r="L51">
        <v>6.0114132780810783</v>
      </c>
      <c r="M51">
        <v>62.920317907072324</v>
      </c>
      <c r="N51">
        <v>51.355661285385168</v>
      </c>
      <c r="O51">
        <v>36.237302379656555</v>
      </c>
      <c r="P51">
        <v>24.365746237858442</v>
      </c>
      <c r="Q51">
        <v>9.49638698162628</v>
      </c>
      <c r="R51">
        <v>18.377763901595682</v>
      </c>
      <c r="S51">
        <v>11.469935915844474</v>
      </c>
      <c r="T51">
        <v>0</v>
      </c>
      <c r="U51">
        <v>51.877839617045119</v>
      </c>
      <c r="V51">
        <v>9.016284938601121</v>
      </c>
      <c r="W51">
        <v>15.310532009074462</v>
      </c>
      <c r="X51">
        <v>64.939587801420558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29.235029475370485</v>
      </c>
      <c r="AH51">
        <v>0</v>
      </c>
      <c r="AI51">
        <v>0</v>
      </c>
      <c r="AJ51">
        <v>0</v>
      </c>
      <c r="AK51">
        <v>23.301155952932579</v>
      </c>
      <c r="AL51">
        <v>9.5577943114258606</v>
      </c>
      <c r="AM51">
        <v>4.6271603180964309</v>
      </c>
      <c r="AN51">
        <v>0</v>
      </c>
      <c r="AO51">
        <v>0</v>
      </c>
      <c r="AP51">
        <v>0</v>
      </c>
      <c r="AQ51">
        <v>0</v>
      </c>
      <c r="AR51">
        <v>16.037672182842833</v>
      </c>
      <c r="AS51">
        <v>11.843366727614278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40.477398029980606</v>
      </c>
      <c r="BB51">
        <f t="shared" si="0"/>
        <v>927.88140651500919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512.37706226909461</v>
      </c>
      <c r="L52">
        <v>6.0114132780810783</v>
      </c>
      <c r="M52">
        <v>62.920317907072324</v>
      </c>
      <c r="N52">
        <v>51.355661285385168</v>
      </c>
      <c r="O52">
        <v>36.237302379656555</v>
      </c>
      <c r="P52">
        <v>24.365746237858442</v>
      </c>
      <c r="Q52">
        <v>9.4949731773385491</v>
      </c>
      <c r="R52">
        <v>18.377763901595682</v>
      </c>
      <c r="S52">
        <v>11.461754238603618</v>
      </c>
      <c r="T52">
        <v>0</v>
      </c>
      <c r="U52">
        <v>51.877839617045119</v>
      </c>
      <c r="V52">
        <v>9.016284938601121</v>
      </c>
      <c r="W52">
        <v>15.310532009074462</v>
      </c>
      <c r="X52">
        <v>64.939587801420558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29.235029475370485</v>
      </c>
      <c r="AH52">
        <v>0</v>
      </c>
      <c r="AI52">
        <v>0</v>
      </c>
      <c r="AJ52">
        <v>0</v>
      </c>
      <c r="AK52">
        <v>23.301155952932579</v>
      </c>
      <c r="AL52">
        <v>9.5577943114258606</v>
      </c>
      <c r="AM52">
        <v>4.6271603180964309</v>
      </c>
      <c r="AN52">
        <v>0</v>
      </c>
      <c r="AO52">
        <v>0</v>
      </c>
      <c r="AP52">
        <v>0</v>
      </c>
      <c r="AQ52">
        <v>0</v>
      </c>
      <c r="AR52">
        <v>16.037672182842833</v>
      </c>
      <c r="AS52">
        <v>11.843366727614278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40.476963872780786</v>
      </c>
      <c r="BB52">
        <f t="shared" si="0"/>
        <v>927.87145413632879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512.37706226909461</v>
      </c>
      <c r="L53">
        <v>6.0114132780810783</v>
      </c>
      <c r="M53">
        <v>62.920317907072324</v>
      </c>
      <c r="N53">
        <v>51.355661285385168</v>
      </c>
      <c r="O53">
        <v>36.237302379656555</v>
      </c>
      <c r="P53">
        <v>24.365746237858442</v>
      </c>
      <c r="Q53">
        <v>9.4949731773385491</v>
      </c>
      <c r="R53">
        <v>18.377763901595682</v>
      </c>
      <c r="S53">
        <v>11.461754238603618</v>
      </c>
      <c r="T53">
        <v>0</v>
      </c>
      <c r="U53">
        <v>51.877839617045119</v>
      </c>
      <c r="V53">
        <v>9.016284938601121</v>
      </c>
      <c r="W53">
        <v>15.310532009074462</v>
      </c>
      <c r="X53">
        <v>64.939587801420558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29.235029475370485</v>
      </c>
      <c r="AH53">
        <v>0</v>
      </c>
      <c r="AI53">
        <v>0</v>
      </c>
      <c r="AJ53">
        <v>0</v>
      </c>
      <c r="AK53">
        <v>23.301155952932579</v>
      </c>
      <c r="AL53">
        <v>9.5577943114258606</v>
      </c>
      <c r="AM53">
        <v>4.6271603180964309</v>
      </c>
      <c r="AN53">
        <v>0</v>
      </c>
      <c r="AO53">
        <v>0</v>
      </c>
      <c r="AP53">
        <v>0</v>
      </c>
      <c r="AQ53">
        <v>0</v>
      </c>
      <c r="AR53">
        <v>16.037672182842833</v>
      </c>
      <c r="AS53">
        <v>12.435535018159047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40.501716507325554</v>
      </c>
      <c r="BB53">
        <f t="shared" si="0"/>
        <v>928.43886979232877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512.37303846039322</v>
      </c>
      <c r="L54">
        <v>4.9885445587227935</v>
      </c>
      <c r="M54">
        <v>62.920317907072324</v>
      </c>
      <c r="N54">
        <v>51.355661285385168</v>
      </c>
      <c r="O54">
        <v>36.237302379656555</v>
      </c>
      <c r="P54">
        <v>24.365746237858442</v>
      </c>
      <c r="Q54">
        <v>9.4949731773385491</v>
      </c>
      <c r="R54">
        <v>18.366488425018481</v>
      </c>
      <c r="S54">
        <v>11.461754238603618</v>
      </c>
      <c r="T54">
        <v>0</v>
      </c>
      <c r="U54">
        <v>51.877839617045119</v>
      </c>
      <c r="V54">
        <v>9.016284938601121</v>
      </c>
      <c r="W54">
        <v>15.321380256835189</v>
      </c>
      <c r="X54">
        <v>64.939366513976893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29.235029475370485</v>
      </c>
      <c r="AH54">
        <v>0</v>
      </c>
      <c r="AI54">
        <v>0</v>
      </c>
      <c r="AJ54">
        <v>0</v>
      </c>
      <c r="AK54">
        <v>23.301155952932579</v>
      </c>
      <c r="AL54">
        <v>9.5577943114258606</v>
      </c>
      <c r="AM54">
        <v>4.6271603180964309</v>
      </c>
      <c r="AN54">
        <v>0</v>
      </c>
      <c r="AO54">
        <v>0</v>
      </c>
      <c r="AP54">
        <v>0</v>
      </c>
      <c r="AQ54">
        <v>0</v>
      </c>
      <c r="AR54">
        <v>16.037672182842833</v>
      </c>
      <c r="AS54">
        <v>12.435535018159047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40.45876529167289</v>
      </c>
      <c r="BB54">
        <f t="shared" si="0"/>
        <v>927.45427996366163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448.02702173340987</v>
      </c>
      <c r="L55">
        <v>0</v>
      </c>
      <c r="M55">
        <v>62.920317907072324</v>
      </c>
      <c r="N55">
        <v>51.355661285385168</v>
      </c>
      <c r="O55">
        <v>36.237302379656555</v>
      </c>
      <c r="P55">
        <v>24.365746237858442</v>
      </c>
      <c r="Q55">
        <v>9.4949731773385491</v>
      </c>
      <c r="R55">
        <v>18.366488425018481</v>
      </c>
      <c r="S55">
        <v>11.461754238603618</v>
      </c>
      <c r="T55">
        <v>0</v>
      </c>
      <c r="U55">
        <v>51.877839617045119</v>
      </c>
      <c r="V55">
        <v>9.016284938601121</v>
      </c>
      <c r="W55">
        <v>15.321380256835189</v>
      </c>
      <c r="X55">
        <v>64.939366513976893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6.2202819584637865</v>
      </c>
      <c r="AG55">
        <v>29.235029475370485</v>
      </c>
      <c r="AH55">
        <v>0</v>
      </c>
      <c r="AI55">
        <v>0</v>
      </c>
      <c r="AJ55">
        <v>0</v>
      </c>
      <c r="AK55">
        <v>23.301155952932579</v>
      </c>
      <c r="AL55">
        <v>9.5577943114258606</v>
      </c>
      <c r="AM55">
        <v>4.6271603180964309</v>
      </c>
      <c r="AN55">
        <v>0</v>
      </c>
      <c r="AO55">
        <v>0</v>
      </c>
      <c r="AP55">
        <v>0</v>
      </c>
      <c r="AQ55">
        <v>0</v>
      </c>
      <c r="AR55">
        <v>16.037672182842833</v>
      </c>
      <c r="AS55">
        <v>12.731619163431434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37.832964733066575</v>
      </c>
      <c r="BB55">
        <f t="shared" si="0"/>
        <v>867.26188534029802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395.90783527080964</v>
      </c>
      <c r="L56">
        <v>0</v>
      </c>
      <c r="M56">
        <v>62.920317907072324</v>
      </c>
      <c r="N56">
        <v>51.355661285385168</v>
      </c>
      <c r="O56">
        <v>36.237302379656555</v>
      </c>
      <c r="P56">
        <v>24.365746237858442</v>
      </c>
      <c r="Q56">
        <v>9.4949731773385491</v>
      </c>
      <c r="R56">
        <v>18.366488425018481</v>
      </c>
      <c r="S56">
        <v>11.461754238603618</v>
      </c>
      <c r="T56">
        <v>0</v>
      </c>
      <c r="U56">
        <v>51.877839617045119</v>
      </c>
      <c r="V56">
        <v>9.016284938601121</v>
      </c>
      <c r="W56">
        <v>15.321380256835189</v>
      </c>
      <c r="X56">
        <v>64.939366513976893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6.2202819584637865</v>
      </c>
      <c r="AG56">
        <v>29.235029475370485</v>
      </c>
      <c r="AH56">
        <v>0</v>
      </c>
      <c r="AI56">
        <v>0</v>
      </c>
      <c r="AJ56">
        <v>0</v>
      </c>
      <c r="AK56">
        <v>23.301155952932579</v>
      </c>
      <c r="AL56">
        <v>9.5577943114258606</v>
      </c>
      <c r="AM56">
        <v>4.6271603180964309</v>
      </c>
      <c r="AN56">
        <v>0</v>
      </c>
      <c r="AO56">
        <v>0</v>
      </c>
      <c r="AP56">
        <v>0</v>
      </c>
      <c r="AQ56">
        <v>0</v>
      </c>
      <c r="AR56">
        <v>16.037672182842833</v>
      </c>
      <c r="AS56">
        <v>12.731619163431434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35.654382738929911</v>
      </c>
      <c r="BB56">
        <f t="shared" si="0"/>
        <v>817.32128087183446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395.90783527080964</v>
      </c>
      <c r="L57">
        <v>0</v>
      </c>
      <c r="M57">
        <v>62.920317907072324</v>
      </c>
      <c r="N57">
        <v>51.355661285385168</v>
      </c>
      <c r="O57">
        <v>36.237302379656555</v>
      </c>
      <c r="P57">
        <v>24.365746237858442</v>
      </c>
      <c r="Q57">
        <v>9.4949731773385491</v>
      </c>
      <c r="R57">
        <v>18.366488425018481</v>
      </c>
      <c r="S57">
        <v>11.461754238603618</v>
      </c>
      <c r="T57">
        <v>0</v>
      </c>
      <c r="U57">
        <v>51.877839617045119</v>
      </c>
      <c r="V57">
        <v>9.016284938601121</v>
      </c>
      <c r="W57">
        <v>15.321380256835189</v>
      </c>
      <c r="X57">
        <v>64.939366513976893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6.2202819584637865</v>
      </c>
      <c r="AG57">
        <v>29.235029475370485</v>
      </c>
      <c r="AH57">
        <v>0</v>
      </c>
      <c r="AI57">
        <v>0</v>
      </c>
      <c r="AJ57">
        <v>0</v>
      </c>
      <c r="AK57">
        <v>23.301155952932579</v>
      </c>
      <c r="AL57">
        <v>9.5577943114258606</v>
      </c>
      <c r="AM57">
        <v>4.6271603180964309</v>
      </c>
      <c r="AN57">
        <v>0</v>
      </c>
      <c r="AO57">
        <v>0</v>
      </c>
      <c r="AP57">
        <v>0</v>
      </c>
      <c r="AQ57">
        <v>0</v>
      </c>
      <c r="AR57">
        <v>16.037672182842833</v>
      </c>
      <c r="AS57">
        <v>13.619871599248592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35.69151169074707</v>
      </c>
      <c r="BB57">
        <f t="shared" si="0"/>
        <v>818.17240435583437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395.90783527080964</v>
      </c>
      <c r="L58">
        <v>0</v>
      </c>
      <c r="M58">
        <v>62.920317907072324</v>
      </c>
      <c r="N58">
        <v>51.355661285385168</v>
      </c>
      <c r="O58">
        <v>36.237302379656555</v>
      </c>
      <c r="P58">
        <v>24.365746237858442</v>
      </c>
      <c r="Q58">
        <v>9.4949731773385491</v>
      </c>
      <c r="R58">
        <v>18.366488425018481</v>
      </c>
      <c r="S58">
        <v>11.461754238603618</v>
      </c>
      <c r="T58">
        <v>0</v>
      </c>
      <c r="U58">
        <v>51.877839617045119</v>
      </c>
      <c r="V58">
        <v>9.016284938601121</v>
      </c>
      <c r="W58">
        <v>15.321380256835189</v>
      </c>
      <c r="X58">
        <v>64.939366513976893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6.2202819584637865</v>
      </c>
      <c r="AG58">
        <v>29.235029475370485</v>
      </c>
      <c r="AH58">
        <v>0</v>
      </c>
      <c r="AI58">
        <v>0</v>
      </c>
      <c r="AJ58">
        <v>0</v>
      </c>
      <c r="AK58">
        <v>23.301155952932579</v>
      </c>
      <c r="AL58">
        <v>9.5577943114258606</v>
      </c>
      <c r="AM58">
        <v>4.6271603180964309</v>
      </c>
      <c r="AN58">
        <v>0</v>
      </c>
      <c r="AO58">
        <v>0</v>
      </c>
      <c r="AP58">
        <v>0</v>
      </c>
      <c r="AQ58">
        <v>0</v>
      </c>
      <c r="AR58">
        <v>16.037672182842833</v>
      </c>
      <c r="AS58">
        <v>13.619871599248592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35.69151169074707</v>
      </c>
      <c r="BB58">
        <f t="shared" si="0"/>
        <v>818.17240435583437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443.01597819841425</v>
      </c>
      <c r="L59">
        <v>0</v>
      </c>
      <c r="M59">
        <v>62.920317907072324</v>
      </c>
      <c r="N59">
        <v>51.355661285385168</v>
      </c>
      <c r="O59">
        <v>36.237302379656555</v>
      </c>
      <c r="P59">
        <v>24.365746237858442</v>
      </c>
      <c r="Q59">
        <v>9.4949731773385491</v>
      </c>
      <c r="R59">
        <v>18.366488425018481</v>
      </c>
      <c r="S59">
        <v>11.461754238603618</v>
      </c>
      <c r="T59">
        <v>0</v>
      </c>
      <c r="U59">
        <v>51.877839617045119</v>
      </c>
      <c r="V59">
        <v>9.016284938601121</v>
      </c>
      <c r="W59">
        <v>15.321380256835189</v>
      </c>
      <c r="X59">
        <v>64.939366513976893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6.2202819584637865</v>
      </c>
      <c r="AG59">
        <v>29.235029475370485</v>
      </c>
      <c r="AH59">
        <v>0</v>
      </c>
      <c r="AI59">
        <v>0</v>
      </c>
      <c r="AJ59">
        <v>0</v>
      </c>
      <c r="AK59">
        <v>23.301155952932579</v>
      </c>
      <c r="AL59">
        <v>1.9115591737196567</v>
      </c>
      <c r="AM59">
        <v>4.6271603180964309</v>
      </c>
      <c r="AN59">
        <v>0</v>
      </c>
      <c r="AO59">
        <v>0</v>
      </c>
      <c r="AP59">
        <v>0</v>
      </c>
      <c r="AQ59">
        <v>0</v>
      </c>
      <c r="AR59">
        <v>16.037672182842833</v>
      </c>
      <c r="AS59">
        <v>13.619871599248592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37.34101943636481</v>
      </c>
      <c r="BB59">
        <f t="shared" si="0"/>
        <v>855.98480440011508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443.01597819841425</v>
      </c>
      <c r="L60">
        <v>0</v>
      </c>
      <c r="M60">
        <v>62.920317907072324</v>
      </c>
      <c r="N60">
        <v>51.355661285385168</v>
      </c>
      <c r="O60">
        <v>36.237302379656555</v>
      </c>
      <c r="P60">
        <v>24.365746237858442</v>
      </c>
      <c r="Q60">
        <v>9.4949731773385491</v>
      </c>
      <c r="R60">
        <v>18.366488425018481</v>
      </c>
      <c r="S60">
        <v>11.461754238603618</v>
      </c>
      <c r="T60">
        <v>0</v>
      </c>
      <c r="U60">
        <v>51.877839617045119</v>
      </c>
      <c r="V60">
        <v>9.016284938601121</v>
      </c>
      <c r="W60">
        <v>15.321380256835189</v>
      </c>
      <c r="X60">
        <v>64.939366513976893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6.2202819584637865</v>
      </c>
      <c r="AG60">
        <v>29.235029475370485</v>
      </c>
      <c r="AH60">
        <v>0</v>
      </c>
      <c r="AI60">
        <v>0</v>
      </c>
      <c r="AJ60">
        <v>0</v>
      </c>
      <c r="AK60">
        <v>23.301155952932579</v>
      </c>
      <c r="AL60">
        <v>1.9115591737196567</v>
      </c>
      <c r="AM60">
        <v>4.6271603180964309</v>
      </c>
      <c r="AN60">
        <v>0</v>
      </c>
      <c r="AO60">
        <v>0</v>
      </c>
      <c r="AP60">
        <v>0</v>
      </c>
      <c r="AQ60">
        <v>0</v>
      </c>
      <c r="AR60">
        <v>16.037672182842833</v>
      </c>
      <c r="AS60">
        <v>13.619871599248592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37.34101943636481</v>
      </c>
      <c r="BB60">
        <f t="shared" si="0"/>
        <v>855.98480440011508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443.01597819841425</v>
      </c>
      <c r="L61">
        <v>0</v>
      </c>
      <c r="M61">
        <v>62.920317907072324</v>
      </c>
      <c r="N61">
        <v>51.355661285385168</v>
      </c>
      <c r="O61">
        <v>36.237302379656555</v>
      </c>
      <c r="P61">
        <v>24.365746237858442</v>
      </c>
      <c r="Q61">
        <v>9.4949731773385491</v>
      </c>
      <c r="R61">
        <v>18.366488425018481</v>
      </c>
      <c r="S61">
        <v>11.461754238603618</v>
      </c>
      <c r="T61">
        <v>0</v>
      </c>
      <c r="U61">
        <v>51.877839617045119</v>
      </c>
      <c r="V61">
        <v>9.016284938601121</v>
      </c>
      <c r="W61">
        <v>15.321380256835189</v>
      </c>
      <c r="X61">
        <v>64.939366513976893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6.2202819584637865</v>
      </c>
      <c r="AG61">
        <v>29.235029475370485</v>
      </c>
      <c r="AH61">
        <v>0</v>
      </c>
      <c r="AI61">
        <v>0</v>
      </c>
      <c r="AJ61">
        <v>0</v>
      </c>
      <c r="AK61">
        <v>23.301155952932579</v>
      </c>
      <c r="AL61">
        <v>1.9115591737196567</v>
      </c>
      <c r="AM61">
        <v>4.6271603180964309</v>
      </c>
      <c r="AN61">
        <v>0</v>
      </c>
      <c r="AO61">
        <v>0</v>
      </c>
      <c r="AP61">
        <v>0</v>
      </c>
      <c r="AQ61">
        <v>0</v>
      </c>
      <c r="AR61">
        <v>16.037672182842833</v>
      </c>
      <c r="AS61">
        <v>13.619871599248592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37.34101943636481</v>
      </c>
      <c r="BB61">
        <f t="shared" si="0"/>
        <v>855.98480440011508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443.01597819841425</v>
      </c>
      <c r="L62">
        <v>0</v>
      </c>
      <c r="M62">
        <v>62.920317907072324</v>
      </c>
      <c r="N62">
        <v>51.355661285385168</v>
      </c>
      <c r="O62">
        <v>36.237302379656555</v>
      </c>
      <c r="P62">
        <v>24.365746237858442</v>
      </c>
      <c r="Q62">
        <v>9.4949731773385491</v>
      </c>
      <c r="R62">
        <v>18.366488425018481</v>
      </c>
      <c r="S62">
        <v>11.461754238603618</v>
      </c>
      <c r="T62">
        <v>0</v>
      </c>
      <c r="U62">
        <v>51.877839617045119</v>
      </c>
      <c r="V62">
        <v>9.016284938601121</v>
      </c>
      <c r="W62">
        <v>15.321380256835189</v>
      </c>
      <c r="X62">
        <v>64.939366513976893</v>
      </c>
      <c r="Y62">
        <v>0</v>
      </c>
      <c r="Z62">
        <v>0.48422922980588606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6.2202819584637865</v>
      </c>
      <c r="AG62">
        <v>29.235029475370485</v>
      </c>
      <c r="AH62">
        <v>0</v>
      </c>
      <c r="AI62">
        <v>0</v>
      </c>
      <c r="AJ62">
        <v>0</v>
      </c>
      <c r="AK62">
        <v>23.301155952932579</v>
      </c>
      <c r="AL62">
        <v>1.9115591737196567</v>
      </c>
      <c r="AM62">
        <v>4.6271603180964309</v>
      </c>
      <c r="AN62">
        <v>0</v>
      </c>
      <c r="AO62">
        <v>0</v>
      </c>
      <c r="AP62">
        <v>0</v>
      </c>
      <c r="AQ62">
        <v>0</v>
      </c>
      <c r="AR62">
        <v>16.037672182842833</v>
      </c>
      <c r="AS62">
        <v>13.619871599248592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37.361260218170706</v>
      </c>
      <c r="BB62">
        <f t="shared" si="0"/>
        <v>856.44879284811509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443.01065358055229</v>
      </c>
      <c r="L63">
        <v>0</v>
      </c>
      <c r="M63">
        <v>62.920317907072324</v>
      </c>
      <c r="N63">
        <v>51.355661285385168</v>
      </c>
      <c r="O63">
        <v>36.237302379656555</v>
      </c>
      <c r="P63">
        <v>24.365746237858442</v>
      </c>
      <c r="Q63">
        <v>9.4949731773385491</v>
      </c>
      <c r="R63">
        <v>18.366488425018481</v>
      </c>
      <c r="S63">
        <v>11.461754238603618</v>
      </c>
      <c r="T63">
        <v>0</v>
      </c>
      <c r="U63">
        <v>51.877839617045119</v>
      </c>
      <c r="V63">
        <v>9.016284938601121</v>
      </c>
      <c r="W63">
        <v>15.321380256835189</v>
      </c>
      <c r="X63">
        <v>64.939366513976893</v>
      </c>
      <c r="Y63">
        <v>0</v>
      </c>
      <c r="Z63">
        <v>2.8850379711959921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12.440563208620329</v>
      </c>
      <c r="AG63">
        <v>29.235029475370485</v>
      </c>
      <c r="AH63">
        <v>0</v>
      </c>
      <c r="AI63">
        <v>0</v>
      </c>
      <c r="AJ63">
        <v>0</v>
      </c>
      <c r="AK63">
        <v>23.301155952932579</v>
      </c>
      <c r="AL63">
        <v>1.9115591737196567</v>
      </c>
      <c r="AM63">
        <v>4.6271603180964309</v>
      </c>
      <c r="AN63">
        <v>0</v>
      </c>
      <c r="AO63">
        <v>0</v>
      </c>
      <c r="AP63">
        <v>0</v>
      </c>
      <c r="AQ63">
        <v>0</v>
      </c>
      <c r="AR63">
        <v>16.037672182842833</v>
      </c>
      <c r="AS63">
        <v>13.619871599248592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37.721399210790729</v>
      </c>
      <c r="BB63">
        <f t="shared" si="0"/>
        <v>864.70441922917973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453.03834101405533</v>
      </c>
      <c r="L64">
        <v>0</v>
      </c>
      <c r="M64">
        <v>62.920317907072324</v>
      </c>
      <c r="N64">
        <v>51.355661285385168</v>
      </c>
      <c r="O64">
        <v>36.237302379656555</v>
      </c>
      <c r="P64">
        <v>24.365746237858442</v>
      </c>
      <c r="Q64">
        <v>9.4949731773385491</v>
      </c>
      <c r="R64">
        <v>18.366488425018481</v>
      </c>
      <c r="S64">
        <v>11.461754238603618</v>
      </c>
      <c r="T64">
        <v>0</v>
      </c>
      <c r="U64">
        <v>51.877839617045119</v>
      </c>
      <c r="V64">
        <v>9.016284938601121</v>
      </c>
      <c r="W64">
        <v>15.321380256835189</v>
      </c>
      <c r="X64">
        <v>64.939366513976893</v>
      </c>
      <c r="Y64">
        <v>0</v>
      </c>
      <c r="Z64">
        <v>2.8850379711959921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18.660845167084116</v>
      </c>
      <c r="AG64">
        <v>29.235029475370485</v>
      </c>
      <c r="AH64">
        <v>0</v>
      </c>
      <c r="AI64">
        <v>0</v>
      </c>
      <c r="AJ64">
        <v>0</v>
      </c>
      <c r="AK64">
        <v>23.301155952932579</v>
      </c>
      <c r="AL64">
        <v>1.9115591737196567</v>
      </c>
      <c r="AM64">
        <v>4.6271603180964309</v>
      </c>
      <c r="AN64">
        <v>0</v>
      </c>
      <c r="AO64">
        <v>0</v>
      </c>
      <c r="AP64">
        <v>0</v>
      </c>
      <c r="AQ64">
        <v>0</v>
      </c>
      <c r="AR64">
        <v>16.037672182842833</v>
      </c>
      <c r="AS64">
        <v>13.619871599248592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38.40056433137493</v>
      </c>
      <c r="BB64">
        <f t="shared" si="0"/>
        <v>880.27322350056227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479.09322389424199</v>
      </c>
      <c r="L65">
        <v>0</v>
      </c>
      <c r="M65">
        <v>62.920317907072324</v>
      </c>
      <c r="N65">
        <v>51.355661285385168</v>
      </c>
      <c r="O65">
        <v>36.237302379656555</v>
      </c>
      <c r="P65">
        <v>24.365746237858442</v>
      </c>
      <c r="Q65">
        <v>9.4949731773385491</v>
      </c>
      <c r="R65">
        <v>18.366488425018481</v>
      </c>
      <c r="S65">
        <v>11.461754238603618</v>
      </c>
      <c r="T65">
        <v>0</v>
      </c>
      <c r="U65">
        <v>51.877839617045119</v>
      </c>
      <c r="V65">
        <v>9.016284938601121</v>
      </c>
      <c r="W65">
        <v>15.321380256835189</v>
      </c>
      <c r="X65">
        <v>64.939366513976893</v>
      </c>
      <c r="Y65">
        <v>0</v>
      </c>
      <c r="Z65">
        <v>2.8850379711959921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18.660845167084116</v>
      </c>
      <c r="AG65">
        <v>29.235029475370485</v>
      </c>
      <c r="AH65">
        <v>0</v>
      </c>
      <c r="AI65">
        <v>0</v>
      </c>
      <c r="AJ65">
        <v>0</v>
      </c>
      <c r="AK65">
        <v>23.301155952932579</v>
      </c>
      <c r="AL65">
        <v>1.9115591737196567</v>
      </c>
      <c r="AM65">
        <v>4.6271603180964309</v>
      </c>
      <c r="AN65">
        <v>0</v>
      </c>
      <c r="AO65">
        <v>0</v>
      </c>
      <c r="AP65">
        <v>0</v>
      </c>
      <c r="AQ65">
        <v>0</v>
      </c>
      <c r="AR65">
        <v>16.037672182842833</v>
      </c>
      <c r="AS65">
        <v>12.731619163431434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39.452529483949618</v>
      </c>
      <c r="BB65">
        <f t="shared" si="0"/>
        <v>904.3878887923571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512.38070500808396</v>
      </c>
      <c r="L66">
        <v>0</v>
      </c>
      <c r="M66">
        <v>62.920317907072324</v>
      </c>
      <c r="N66">
        <v>51.355661285385168</v>
      </c>
      <c r="O66">
        <v>36.237302379656555</v>
      </c>
      <c r="P66">
        <v>24.365746237858442</v>
      </c>
      <c r="Q66">
        <v>9.4949731773385491</v>
      </c>
      <c r="R66">
        <v>18.377763901595682</v>
      </c>
      <c r="S66">
        <v>11.461754238603618</v>
      </c>
      <c r="T66">
        <v>0</v>
      </c>
      <c r="U66">
        <v>51.877839617045119</v>
      </c>
      <c r="V66">
        <v>9.016284938601121</v>
      </c>
      <c r="W66">
        <v>15.310532009074462</v>
      </c>
      <c r="X66">
        <v>64.939587801420558</v>
      </c>
      <c r="Y66">
        <v>0</v>
      </c>
      <c r="Z66">
        <v>2.8850379711959921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18.660845167084116</v>
      </c>
      <c r="AG66">
        <v>29.235029475370485</v>
      </c>
      <c r="AH66">
        <v>0</v>
      </c>
      <c r="AI66">
        <v>0</v>
      </c>
      <c r="AJ66">
        <v>0</v>
      </c>
      <c r="AK66">
        <v>23.301155952932579</v>
      </c>
      <c r="AL66">
        <v>1.9115591737196567</v>
      </c>
      <c r="AM66">
        <v>4.6271603180964309</v>
      </c>
      <c r="AN66">
        <v>0</v>
      </c>
      <c r="AO66">
        <v>0</v>
      </c>
      <c r="AP66">
        <v>0</v>
      </c>
      <c r="AQ66">
        <v>0</v>
      </c>
      <c r="AR66">
        <v>16.037672182842833</v>
      </c>
      <c r="AS66">
        <v>12.731619163431434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40.843973302487882</v>
      </c>
      <c r="BB66">
        <f t="shared" si="0"/>
        <v>936.2845746039211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512.38309770710919</v>
      </c>
      <c r="L67">
        <v>6.3036512914752176</v>
      </c>
      <c r="M67">
        <v>62.920317907072324</v>
      </c>
      <c r="N67">
        <v>51.355661285385168</v>
      </c>
      <c r="O67">
        <v>36.237302379656555</v>
      </c>
      <c r="P67">
        <v>24.365746237858442</v>
      </c>
      <c r="Q67">
        <v>9.49638698162628</v>
      </c>
      <c r="R67">
        <v>18.377763901595682</v>
      </c>
      <c r="S67">
        <v>11.469935915844474</v>
      </c>
      <c r="T67">
        <v>0</v>
      </c>
      <c r="U67">
        <v>51.877839617045119</v>
      </c>
      <c r="V67">
        <v>9.016284938601121</v>
      </c>
      <c r="W67">
        <v>15.310532009074462</v>
      </c>
      <c r="X67">
        <v>64.939587801420558</v>
      </c>
      <c r="Y67">
        <v>0</v>
      </c>
      <c r="Z67">
        <v>2.8850379711959921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18.660845167084116</v>
      </c>
      <c r="AG67">
        <v>29.235029475370485</v>
      </c>
      <c r="AH67">
        <v>0</v>
      </c>
      <c r="AI67">
        <v>0</v>
      </c>
      <c r="AJ67">
        <v>0</v>
      </c>
      <c r="AK67">
        <v>23.301155952932579</v>
      </c>
      <c r="AL67">
        <v>9.5577943114258606</v>
      </c>
      <c r="AM67">
        <v>4.6271603180964309</v>
      </c>
      <c r="AN67">
        <v>0</v>
      </c>
      <c r="AO67">
        <v>0</v>
      </c>
      <c r="AP67">
        <v>0</v>
      </c>
      <c r="AQ67">
        <v>0</v>
      </c>
      <c r="AR67">
        <v>15.551681936130246</v>
      </c>
      <c r="AS67">
        <v>12.731619163431434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41.407265268862254</v>
      </c>
      <c r="BB67">
        <f t="shared" si="0"/>
        <v>949.19716700056927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512.38309770710919</v>
      </c>
      <c r="L68">
        <v>6.3036512914752176</v>
      </c>
      <c r="M68">
        <v>62.920317907072324</v>
      </c>
      <c r="N68">
        <v>51.355661285385168</v>
      </c>
      <c r="O68">
        <v>36.237302379656555</v>
      </c>
      <c r="P68">
        <v>24.365746237858442</v>
      </c>
      <c r="Q68">
        <v>9.49638698162628</v>
      </c>
      <c r="R68">
        <v>18.377763901595682</v>
      </c>
      <c r="S68">
        <v>11.469935915844474</v>
      </c>
      <c r="T68">
        <v>0</v>
      </c>
      <c r="U68">
        <v>51.877839617045119</v>
      </c>
      <c r="V68">
        <v>9.016284938601121</v>
      </c>
      <c r="W68">
        <v>15.310532009074462</v>
      </c>
      <c r="X68">
        <v>64.939587801420558</v>
      </c>
      <c r="Y68">
        <v>0</v>
      </c>
      <c r="Z68">
        <v>2.8850379711959921</v>
      </c>
      <c r="AA68">
        <v>0</v>
      </c>
      <c r="AB68">
        <v>1.48613530828637</v>
      </c>
      <c r="AC68">
        <v>0</v>
      </c>
      <c r="AD68">
        <v>0</v>
      </c>
      <c r="AE68">
        <v>0</v>
      </c>
      <c r="AF68">
        <v>18.660845167084116</v>
      </c>
      <c r="AG68">
        <v>29.235029475370485</v>
      </c>
      <c r="AH68">
        <v>0</v>
      </c>
      <c r="AI68">
        <v>0</v>
      </c>
      <c r="AJ68">
        <v>0</v>
      </c>
      <c r="AK68">
        <v>23.301155952932579</v>
      </c>
      <c r="AL68">
        <v>9.5577943114258606</v>
      </c>
      <c r="AM68">
        <v>4.6271603180964309</v>
      </c>
      <c r="AN68">
        <v>0</v>
      </c>
      <c r="AO68">
        <v>0</v>
      </c>
      <c r="AP68">
        <v>0</v>
      </c>
      <c r="AQ68">
        <v>10.132456802546441</v>
      </c>
      <c r="AR68">
        <v>15.551681936130246</v>
      </c>
      <c r="AS68">
        <v>12.731619163431434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41.892922419095065</v>
      </c>
      <c r="BB68">
        <f t="shared" ref="BB68:BB99" si="1">SUM(B68:AZ68)-BA68</f>
        <v>960.33010196116936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512.38309770710919</v>
      </c>
      <c r="L69">
        <v>6.3036512914752176</v>
      </c>
      <c r="M69">
        <v>62.920317907072324</v>
      </c>
      <c r="N69">
        <v>51.355661285385168</v>
      </c>
      <c r="O69">
        <v>36.237302379656555</v>
      </c>
      <c r="P69">
        <v>24.365746237858442</v>
      </c>
      <c r="Q69">
        <v>9.49638698162628</v>
      </c>
      <c r="R69">
        <v>18.377763901595682</v>
      </c>
      <c r="S69">
        <v>11.469935915844474</v>
      </c>
      <c r="T69">
        <v>0</v>
      </c>
      <c r="U69">
        <v>51.877839617045119</v>
      </c>
      <c r="V69">
        <v>9.016284938601121</v>
      </c>
      <c r="W69">
        <v>15.310532009074462</v>
      </c>
      <c r="X69">
        <v>64.939587801420558</v>
      </c>
      <c r="Y69">
        <v>0</v>
      </c>
      <c r="Z69">
        <v>2.8850379711959921</v>
      </c>
      <c r="AA69">
        <v>3.8601875616781456</v>
      </c>
      <c r="AB69">
        <v>1.48613530828637</v>
      </c>
      <c r="AC69">
        <v>0</v>
      </c>
      <c r="AD69">
        <v>0</v>
      </c>
      <c r="AE69">
        <v>0</v>
      </c>
      <c r="AF69">
        <v>18.660845167084116</v>
      </c>
      <c r="AG69">
        <v>29.235029475370485</v>
      </c>
      <c r="AH69">
        <v>1.2635172753078689</v>
      </c>
      <c r="AI69">
        <v>0</v>
      </c>
      <c r="AJ69">
        <v>0</v>
      </c>
      <c r="AK69">
        <v>23.301155952932579</v>
      </c>
      <c r="AL69">
        <v>1.9115591737196567</v>
      </c>
      <c r="AM69">
        <v>4.6271603180964309</v>
      </c>
      <c r="AN69">
        <v>0</v>
      </c>
      <c r="AO69">
        <v>0</v>
      </c>
      <c r="AP69">
        <v>0</v>
      </c>
      <c r="AQ69">
        <v>20.264913605092882</v>
      </c>
      <c r="AR69">
        <v>16.037672182842833</v>
      </c>
      <c r="AS69">
        <v>12.731619163431434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42.231331739184</v>
      </c>
      <c r="BB69">
        <f t="shared" si="1"/>
        <v>968.08760938961916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512.38309770710919</v>
      </c>
      <c r="L70">
        <v>6.3036512914752176</v>
      </c>
      <c r="M70">
        <v>62.920317907072324</v>
      </c>
      <c r="N70">
        <v>51.355661285385168</v>
      </c>
      <c r="O70">
        <v>36.237302379656555</v>
      </c>
      <c r="P70">
        <v>24.365746237858442</v>
      </c>
      <c r="Q70">
        <v>9.49638698162628</v>
      </c>
      <c r="R70">
        <v>18.377763901595682</v>
      </c>
      <c r="S70">
        <v>11.469935915844474</v>
      </c>
      <c r="T70">
        <v>0</v>
      </c>
      <c r="U70">
        <v>51.877839617045119</v>
      </c>
      <c r="V70">
        <v>9.016284938601121</v>
      </c>
      <c r="W70">
        <v>15.310532009074462</v>
      </c>
      <c r="X70">
        <v>64.939587801420558</v>
      </c>
      <c r="Y70">
        <v>0</v>
      </c>
      <c r="Z70">
        <v>2.8850379711959921</v>
      </c>
      <c r="AA70">
        <v>6.1554338359423921</v>
      </c>
      <c r="AB70">
        <v>5.825650426320184</v>
      </c>
      <c r="AC70">
        <v>0</v>
      </c>
      <c r="AD70">
        <v>0</v>
      </c>
      <c r="AE70">
        <v>0</v>
      </c>
      <c r="AF70">
        <v>18.660845167084116</v>
      </c>
      <c r="AG70">
        <v>29.235029475370485</v>
      </c>
      <c r="AH70">
        <v>9.2657948484658732</v>
      </c>
      <c r="AI70">
        <v>0</v>
      </c>
      <c r="AJ70">
        <v>0</v>
      </c>
      <c r="AK70">
        <v>23.301155952932579</v>
      </c>
      <c r="AL70">
        <v>1.9115591737196567</v>
      </c>
      <c r="AM70">
        <v>4.6271603180964309</v>
      </c>
      <c r="AN70">
        <v>0</v>
      </c>
      <c r="AO70">
        <v>0</v>
      </c>
      <c r="AP70">
        <v>0</v>
      </c>
      <c r="AQ70">
        <v>30.397371108745563</v>
      </c>
      <c r="AR70">
        <v>16.037672182842833</v>
      </c>
      <c r="AS70">
        <v>12.731619163431434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43.266696691592728</v>
      </c>
      <c r="BB70">
        <f t="shared" si="1"/>
        <v>991.82174090631918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512.38309770710919</v>
      </c>
      <c r="L71">
        <v>6.3036512914752176</v>
      </c>
      <c r="M71">
        <v>62.920317907072324</v>
      </c>
      <c r="N71">
        <v>51.355661285385168</v>
      </c>
      <c r="O71">
        <v>36.237302379656555</v>
      </c>
      <c r="P71">
        <v>24.365746237858442</v>
      </c>
      <c r="Q71">
        <v>9.49638698162628</v>
      </c>
      <c r="R71">
        <v>18.377763901595682</v>
      </c>
      <c r="S71">
        <v>11.469935915844474</v>
      </c>
      <c r="T71">
        <v>0</v>
      </c>
      <c r="U71">
        <v>51.877839617045119</v>
      </c>
      <c r="V71">
        <v>9.016284938601121</v>
      </c>
      <c r="W71">
        <v>15.310532009074462</v>
      </c>
      <c r="X71">
        <v>64.939587801420558</v>
      </c>
      <c r="Y71">
        <v>0</v>
      </c>
      <c r="Z71">
        <v>4.8422922980588599</v>
      </c>
      <c r="AA71">
        <v>7.8247041452723858</v>
      </c>
      <c r="AB71">
        <v>5.825650426320184</v>
      </c>
      <c r="AC71">
        <v>1.1349090444583592</v>
      </c>
      <c r="AD71">
        <v>4.0604742637236484</v>
      </c>
      <c r="AE71">
        <v>0</v>
      </c>
      <c r="AF71">
        <v>18.660845167084116</v>
      </c>
      <c r="AG71">
        <v>29.235029475370485</v>
      </c>
      <c r="AH71">
        <v>17.94194782300146</v>
      </c>
      <c r="AI71">
        <v>0</v>
      </c>
      <c r="AJ71">
        <v>0</v>
      </c>
      <c r="AK71">
        <v>23.301155952932579</v>
      </c>
      <c r="AL71">
        <v>1.9115591737196567</v>
      </c>
      <c r="AM71">
        <v>4.6271603180964309</v>
      </c>
      <c r="AN71">
        <v>0</v>
      </c>
      <c r="AO71">
        <v>0</v>
      </c>
      <c r="AP71">
        <v>0</v>
      </c>
      <c r="AQ71">
        <v>40.52982791129201</v>
      </c>
      <c r="AR71">
        <v>16.037672182842833</v>
      </c>
      <c r="AS71">
        <v>11.251198437069505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44.35977074598771</v>
      </c>
      <c r="BB71">
        <f t="shared" si="1"/>
        <v>1016.8787638470193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512.38309770710919</v>
      </c>
      <c r="L72">
        <v>6.3036512914752176</v>
      </c>
      <c r="M72">
        <v>62.920317907072324</v>
      </c>
      <c r="N72">
        <v>51.355661285385168</v>
      </c>
      <c r="O72">
        <v>36.237302379656555</v>
      </c>
      <c r="P72">
        <v>24.365746237858442</v>
      </c>
      <c r="Q72">
        <v>9.49638698162628</v>
      </c>
      <c r="R72">
        <v>18.377763901595682</v>
      </c>
      <c r="S72">
        <v>11.469935915844474</v>
      </c>
      <c r="T72">
        <v>0</v>
      </c>
      <c r="U72">
        <v>51.877839617045119</v>
      </c>
      <c r="V72">
        <v>9.016284938601121</v>
      </c>
      <c r="W72">
        <v>15.310532009074462</v>
      </c>
      <c r="X72">
        <v>64.939587801420558</v>
      </c>
      <c r="Y72">
        <v>0</v>
      </c>
      <c r="Z72">
        <v>5.770075484032561</v>
      </c>
      <c r="AA72">
        <v>12.369292455854728</v>
      </c>
      <c r="AB72">
        <v>5.825650426320184</v>
      </c>
      <c r="AC72">
        <v>4.3126533837403462</v>
      </c>
      <c r="AD72">
        <v>4.0604742637236484</v>
      </c>
      <c r="AE72">
        <v>0</v>
      </c>
      <c r="AF72">
        <v>18.660845167084116</v>
      </c>
      <c r="AG72">
        <v>29.235029475370485</v>
      </c>
      <c r="AH72">
        <v>31.20888100918388</v>
      </c>
      <c r="AI72">
        <v>0</v>
      </c>
      <c r="AJ72">
        <v>0</v>
      </c>
      <c r="AK72">
        <v>23.301155952932579</v>
      </c>
      <c r="AL72">
        <v>1.9115591737196567</v>
      </c>
      <c r="AM72">
        <v>4.6271603180964309</v>
      </c>
      <c r="AN72">
        <v>0</v>
      </c>
      <c r="AO72">
        <v>0</v>
      </c>
      <c r="AP72">
        <v>0</v>
      </c>
      <c r="AQ72">
        <v>40.52982791129201</v>
      </c>
      <c r="AR72">
        <v>16.037672182842833</v>
      </c>
      <c r="AS72">
        <v>11.251198437069505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45.275903395108152</v>
      </c>
      <c r="BB72">
        <f t="shared" si="1"/>
        <v>1037.8796802199192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512.38309770710919</v>
      </c>
      <c r="L73">
        <v>6.3036512914752176</v>
      </c>
      <c r="M73">
        <v>62.920317907072324</v>
      </c>
      <c r="N73">
        <v>51.355661285385168</v>
      </c>
      <c r="O73">
        <v>36.237302379656555</v>
      </c>
      <c r="P73">
        <v>24.365746237858442</v>
      </c>
      <c r="Q73">
        <v>9.49638698162628</v>
      </c>
      <c r="R73">
        <v>18.377763901595682</v>
      </c>
      <c r="S73">
        <v>11.469935915844474</v>
      </c>
      <c r="T73">
        <v>0</v>
      </c>
      <c r="U73">
        <v>51.877839617045119</v>
      </c>
      <c r="V73">
        <v>9.016284938601121</v>
      </c>
      <c r="W73">
        <v>15.310532009074462</v>
      </c>
      <c r="X73">
        <v>64.939587801420558</v>
      </c>
      <c r="Y73">
        <v>0</v>
      </c>
      <c r="Z73">
        <v>8.6551134552285554</v>
      </c>
      <c r="AA73">
        <v>12.369292455854728</v>
      </c>
      <c r="AB73">
        <v>11.746413676476728</v>
      </c>
      <c r="AC73">
        <v>8.6338193555625118</v>
      </c>
      <c r="AD73">
        <v>8.1209485274472968</v>
      </c>
      <c r="AE73">
        <v>0</v>
      </c>
      <c r="AF73">
        <v>20.941615029638907</v>
      </c>
      <c r="AG73">
        <v>29.235029475370485</v>
      </c>
      <c r="AH73">
        <v>52.014801981214767</v>
      </c>
      <c r="AI73">
        <v>0</v>
      </c>
      <c r="AJ73">
        <v>0</v>
      </c>
      <c r="AK73">
        <v>23.301155952932579</v>
      </c>
      <c r="AL73">
        <v>9.5577943114258606</v>
      </c>
      <c r="AM73">
        <v>4.6271603180964309</v>
      </c>
      <c r="AN73">
        <v>0</v>
      </c>
      <c r="AO73">
        <v>0</v>
      </c>
      <c r="AP73">
        <v>0.84586060613650604</v>
      </c>
      <c r="AQ73">
        <v>40.52982791129201</v>
      </c>
      <c r="AR73">
        <v>16.037672182842833</v>
      </c>
      <c r="AS73">
        <v>11.251198437069505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47.314331726984797</v>
      </c>
      <c r="BB73">
        <f t="shared" si="1"/>
        <v>1084.6074799233693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512.38309770710919</v>
      </c>
      <c r="L74">
        <v>6.3036512914752176</v>
      </c>
      <c r="M74">
        <v>62.920317907072324</v>
      </c>
      <c r="N74">
        <v>51.355661285385168</v>
      </c>
      <c r="O74">
        <v>36.237302379656555</v>
      </c>
      <c r="P74">
        <v>24.365746237858442</v>
      </c>
      <c r="Q74">
        <v>9.49638698162628</v>
      </c>
      <c r="R74">
        <v>18.377763901595682</v>
      </c>
      <c r="S74">
        <v>11.469935915844474</v>
      </c>
      <c r="T74">
        <v>0</v>
      </c>
      <c r="U74">
        <v>51.877839617045119</v>
      </c>
      <c r="V74">
        <v>9.016284938601121</v>
      </c>
      <c r="W74">
        <v>15.310532009074462</v>
      </c>
      <c r="X74">
        <v>64.939587801420558</v>
      </c>
      <c r="Y74">
        <v>0</v>
      </c>
      <c r="Z74">
        <v>8.6551134552285554</v>
      </c>
      <c r="AA74">
        <v>12.369292455854728</v>
      </c>
      <c r="AB74">
        <v>11.746413676476728</v>
      </c>
      <c r="AC74">
        <v>8.6338193555625118</v>
      </c>
      <c r="AD74">
        <v>12.181422791170945</v>
      </c>
      <c r="AE74">
        <v>0</v>
      </c>
      <c r="AF74">
        <v>20.941615029638907</v>
      </c>
      <c r="AG74">
        <v>29.235029475370485</v>
      </c>
      <c r="AH74">
        <v>52.014801981214767</v>
      </c>
      <c r="AI74">
        <v>0</v>
      </c>
      <c r="AJ74">
        <v>0</v>
      </c>
      <c r="AK74">
        <v>23.301155952932579</v>
      </c>
      <c r="AL74">
        <v>18.246698089342786</v>
      </c>
      <c r="AM74">
        <v>4.6271603180964309</v>
      </c>
      <c r="AN74">
        <v>0</v>
      </c>
      <c r="AO74">
        <v>0</v>
      </c>
      <c r="AP74">
        <v>0.84586060613650604</v>
      </c>
      <c r="AQ74">
        <v>40.52982791129201</v>
      </c>
      <c r="AR74">
        <v>16.037672182842833</v>
      </c>
      <c r="AS74">
        <v>11.251198437069505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47.847255729125358</v>
      </c>
      <c r="BB74">
        <f t="shared" si="1"/>
        <v>1096.8239339628692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512.38309770710919</v>
      </c>
      <c r="L75">
        <v>6.3036512914752176</v>
      </c>
      <c r="M75">
        <v>62.920317907072324</v>
      </c>
      <c r="N75">
        <v>51.355661285385168</v>
      </c>
      <c r="O75">
        <v>36.237302379656555</v>
      </c>
      <c r="P75">
        <v>24.365746237858442</v>
      </c>
      <c r="Q75">
        <v>9.49638698162628</v>
      </c>
      <c r="R75">
        <v>18.377763901595682</v>
      </c>
      <c r="S75">
        <v>11.469935915844474</v>
      </c>
      <c r="T75">
        <v>0</v>
      </c>
      <c r="U75">
        <v>51.877839617045119</v>
      </c>
      <c r="V75">
        <v>9.016284938601121</v>
      </c>
      <c r="W75">
        <v>15.310532009074462</v>
      </c>
      <c r="X75">
        <v>64.939587801420558</v>
      </c>
      <c r="Y75">
        <v>0</v>
      </c>
      <c r="Z75">
        <v>8.6551134552285554</v>
      </c>
      <c r="AA75">
        <v>12.369292455854728</v>
      </c>
      <c r="AB75">
        <v>11.746413676476728</v>
      </c>
      <c r="AC75">
        <v>8.6338193555625118</v>
      </c>
      <c r="AD75">
        <v>12.181422791170945</v>
      </c>
      <c r="AE75">
        <v>0</v>
      </c>
      <c r="AF75">
        <v>20.941615029638907</v>
      </c>
      <c r="AG75">
        <v>29.235029475370485</v>
      </c>
      <c r="AH75">
        <v>52.014801981214767</v>
      </c>
      <c r="AI75">
        <v>0</v>
      </c>
      <c r="AJ75">
        <v>0</v>
      </c>
      <c r="AK75">
        <v>23.301155952932579</v>
      </c>
      <c r="AL75">
        <v>49.961196723022326</v>
      </c>
      <c r="AM75">
        <v>4.6271603180964309</v>
      </c>
      <c r="AN75">
        <v>0</v>
      </c>
      <c r="AO75">
        <v>0</v>
      </c>
      <c r="AP75">
        <v>0.84586060613650604</v>
      </c>
      <c r="AQ75">
        <v>40.52982791129201</v>
      </c>
      <c r="AR75">
        <v>16.037672182842833</v>
      </c>
      <c r="AS75">
        <v>11.251198437069505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49.172921772013162</v>
      </c>
      <c r="BB75">
        <f t="shared" si="1"/>
        <v>1127.2127665536611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512.38309770710919</v>
      </c>
      <c r="L76">
        <v>6.3036512914752176</v>
      </c>
      <c r="M76">
        <v>62.920317907072324</v>
      </c>
      <c r="N76">
        <v>51.355661285385168</v>
      </c>
      <c r="O76">
        <v>36.237302379656555</v>
      </c>
      <c r="P76">
        <v>24.365746237858442</v>
      </c>
      <c r="Q76">
        <v>9.49638698162628</v>
      </c>
      <c r="R76">
        <v>18.377763901595682</v>
      </c>
      <c r="S76">
        <v>11.469935915844474</v>
      </c>
      <c r="T76">
        <v>0</v>
      </c>
      <c r="U76">
        <v>51.877839617045119</v>
      </c>
      <c r="V76">
        <v>9.016284938601121</v>
      </c>
      <c r="W76">
        <v>15.310532009074462</v>
      </c>
      <c r="X76">
        <v>64.939587801420558</v>
      </c>
      <c r="Y76">
        <v>0</v>
      </c>
      <c r="Z76">
        <v>8.6551134552285554</v>
      </c>
      <c r="AA76">
        <v>12.369292455854728</v>
      </c>
      <c r="AB76">
        <v>11.746413676476728</v>
      </c>
      <c r="AC76">
        <v>8.6338193555625118</v>
      </c>
      <c r="AD76">
        <v>12.181422791170945</v>
      </c>
      <c r="AE76">
        <v>0</v>
      </c>
      <c r="AF76">
        <v>20.941615029638907</v>
      </c>
      <c r="AG76">
        <v>29.235029475370485</v>
      </c>
      <c r="AH76">
        <v>52.014801981214767</v>
      </c>
      <c r="AI76">
        <v>0</v>
      </c>
      <c r="AJ76">
        <v>0</v>
      </c>
      <c r="AK76">
        <v>23.301155952932579</v>
      </c>
      <c r="AL76">
        <v>49.961196723022326</v>
      </c>
      <c r="AM76">
        <v>4.6271603180964309</v>
      </c>
      <c r="AN76">
        <v>0</v>
      </c>
      <c r="AO76">
        <v>0</v>
      </c>
      <c r="AP76">
        <v>0.84586060613650604</v>
      </c>
      <c r="AQ76">
        <v>40.52982791129201</v>
      </c>
      <c r="AR76">
        <v>16.037672182842833</v>
      </c>
      <c r="AS76">
        <v>11.251198437069505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49.172921772013162</v>
      </c>
      <c r="BB76">
        <f t="shared" si="1"/>
        <v>1127.2127665536611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512.38309770710919</v>
      </c>
      <c r="L77">
        <v>6.3036512914752176</v>
      </c>
      <c r="M77">
        <v>62.920317907072324</v>
      </c>
      <c r="N77">
        <v>51.355661285385168</v>
      </c>
      <c r="O77">
        <v>36.237302379656555</v>
      </c>
      <c r="P77">
        <v>24.365746237858442</v>
      </c>
      <c r="Q77">
        <v>9.49638698162628</v>
      </c>
      <c r="R77">
        <v>18.377763901595682</v>
      </c>
      <c r="S77">
        <v>11.469935915844474</v>
      </c>
      <c r="T77">
        <v>0</v>
      </c>
      <c r="U77">
        <v>51.877839617045119</v>
      </c>
      <c r="V77">
        <v>9.016284938601121</v>
      </c>
      <c r="W77">
        <v>14.963688928609441</v>
      </c>
      <c r="X77">
        <v>64.939587801420558</v>
      </c>
      <c r="Y77">
        <v>0</v>
      </c>
      <c r="Z77">
        <v>8.6551134552285554</v>
      </c>
      <c r="AA77">
        <v>12.369292455854728</v>
      </c>
      <c r="AB77">
        <v>11.746413676476728</v>
      </c>
      <c r="AC77">
        <v>8.6338193555625118</v>
      </c>
      <c r="AD77">
        <v>12.181422791170945</v>
      </c>
      <c r="AE77">
        <v>0</v>
      </c>
      <c r="AF77">
        <v>20.941615029638907</v>
      </c>
      <c r="AG77">
        <v>29.235029475370485</v>
      </c>
      <c r="AH77">
        <v>52.014801981214767</v>
      </c>
      <c r="AI77">
        <v>0</v>
      </c>
      <c r="AJ77">
        <v>0</v>
      </c>
      <c r="AK77">
        <v>23.301155952932579</v>
      </c>
      <c r="AL77">
        <v>49.961196723022326</v>
      </c>
      <c r="AM77">
        <v>4.6271603180964309</v>
      </c>
      <c r="AN77">
        <v>0</v>
      </c>
      <c r="AO77">
        <v>0</v>
      </c>
      <c r="AP77">
        <v>0.84586060613650604</v>
      </c>
      <c r="AQ77">
        <v>40.52982791129201</v>
      </c>
      <c r="AR77">
        <v>16.037672182842833</v>
      </c>
      <c r="AS77">
        <v>13.619871599248592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49.257434269428806</v>
      </c>
      <c r="BB77">
        <f t="shared" si="1"/>
        <v>1129.1500841379598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512.38309770710919</v>
      </c>
      <c r="L78">
        <v>6.3036512914752176</v>
      </c>
      <c r="M78">
        <v>62.920317907072324</v>
      </c>
      <c r="N78">
        <v>51.355661285385168</v>
      </c>
      <c r="O78">
        <v>36.237302379656555</v>
      </c>
      <c r="P78">
        <v>24.365746237858442</v>
      </c>
      <c r="Q78">
        <v>9.49638698162628</v>
      </c>
      <c r="R78">
        <v>18.377763901595682</v>
      </c>
      <c r="S78">
        <v>11.469935915844474</v>
      </c>
      <c r="T78">
        <v>0</v>
      </c>
      <c r="U78">
        <v>51.877839617045119</v>
      </c>
      <c r="V78">
        <v>9.016284938601121</v>
      </c>
      <c r="W78">
        <v>14.963688928609441</v>
      </c>
      <c r="X78">
        <v>64.939587801420558</v>
      </c>
      <c r="Y78">
        <v>0</v>
      </c>
      <c r="Z78">
        <v>8.6551134552285554</v>
      </c>
      <c r="AA78">
        <v>12.369292455854728</v>
      </c>
      <c r="AB78">
        <v>11.746413676476728</v>
      </c>
      <c r="AC78">
        <v>8.6338193555625118</v>
      </c>
      <c r="AD78">
        <v>12.181422791170945</v>
      </c>
      <c r="AE78">
        <v>0</v>
      </c>
      <c r="AF78">
        <v>20.941615029638907</v>
      </c>
      <c r="AG78">
        <v>29.235029475370485</v>
      </c>
      <c r="AH78">
        <v>35.799661220830714</v>
      </c>
      <c r="AI78">
        <v>0</v>
      </c>
      <c r="AJ78">
        <v>0</v>
      </c>
      <c r="AK78">
        <v>23.301155952932579</v>
      </c>
      <c r="AL78">
        <v>49.961196723022326</v>
      </c>
      <c r="AM78">
        <v>4.6271603180964309</v>
      </c>
      <c r="AN78">
        <v>0</v>
      </c>
      <c r="AO78">
        <v>0</v>
      </c>
      <c r="AP78">
        <v>0.84586060613650604</v>
      </c>
      <c r="AQ78">
        <v>40.52982791129201</v>
      </c>
      <c r="AR78">
        <v>16.037672182842833</v>
      </c>
      <c r="AS78">
        <v>13.619871599248592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48.579641385644756</v>
      </c>
      <c r="BB78">
        <f t="shared" si="1"/>
        <v>1113.6127362613597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512.38309770710919</v>
      </c>
      <c r="L79">
        <v>6.3036512914752176</v>
      </c>
      <c r="M79">
        <v>62.920317907072324</v>
      </c>
      <c r="N79">
        <v>51.355661285385168</v>
      </c>
      <c r="O79">
        <v>36.237302379656555</v>
      </c>
      <c r="P79">
        <v>24.365746237858442</v>
      </c>
      <c r="Q79">
        <v>9.49638698162628</v>
      </c>
      <c r="R79">
        <v>18.377763901595682</v>
      </c>
      <c r="S79">
        <v>11.469935915844474</v>
      </c>
      <c r="T79">
        <v>0</v>
      </c>
      <c r="U79">
        <v>51.877839617045119</v>
      </c>
      <c r="V79">
        <v>9.016284938601121</v>
      </c>
      <c r="W79">
        <v>14.963688928609441</v>
      </c>
      <c r="X79">
        <v>64.939587801420558</v>
      </c>
      <c r="Y79">
        <v>0</v>
      </c>
      <c r="Z79">
        <v>5.7623278346900433</v>
      </c>
      <c r="AA79">
        <v>12.369292455854728</v>
      </c>
      <c r="AB79">
        <v>11.746413676476728</v>
      </c>
      <c r="AC79">
        <v>8.6338193555625118</v>
      </c>
      <c r="AD79">
        <v>8.1209485274472968</v>
      </c>
      <c r="AE79">
        <v>0</v>
      </c>
      <c r="AF79">
        <v>18.660845167084116</v>
      </c>
      <c r="AG79">
        <v>29.235029475370485</v>
      </c>
      <c r="AH79">
        <v>26.239045884262158</v>
      </c>
      <c r="AI79">
        <v>0</v>
      </c>
      <c r="AJ79">
        <v>0</v>
      </c>
      <c r="AK79">
        <v>23.301155952932579</v>
      </c>
      <c r="AL79">
        <v>18.246698089342786</v>
      </c>
      <c r="AM79">
        <v>4.6271603180964309</v>
      </c>
      <c r="AN79">
        <v>0</v>
      </c>
      <c r="AO79">
        <v>0</v>
      </c>
      <c r="AP79">
        <v>0</v>
      </c>
      <c r="AQ79">
        <v>40.52982791129201</v>
      </c>
      <c r="AR79">
        <v>16.037672182842833</v>
      </c>
      <c r="AS79">
        <v>13.619871599248592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46.433002204934944</v>
      </c>
      <c r="BB79">
        <f t="shared" si="1"/>
        <v>1064.4043711188683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512.38309770710919</v>
      </c>
      <c r="L80">
        <v>6.3036512914752176</v>
      </c>
      <c r="M80">
        <v>62.920317907072324</v>
      </c>
      <c r="N80">
        <v>51.355661285385168</v>
      </c>
      <c r="O80">
        <v>36.237302379656555</v>
      </c>
      <c r="P80">
        <v>24.365746237858442</v>
      </c>
      <c r="Q80">
        <v>9.49638698162628</v>
      </c>
      <c r="R80">
        <v>18.377763901595682</v>
      </c>
      <c r="S80">
        <v>11.469935915844474</v>
      </c>
      <c r="T80">
        <v>0</v>
      </c>
      <c r="U80">
        <v>51.877839617045119</v>
      </c>
      <c r="V80">
        <v>9.016284938601121</v>
      </c>
      <c r="W80">
        <v>14.963688928609441</v>
      </c>
      <c r="X80">
        <v>64.939587801420558</v>
      </c>
      <c r="Y80">
        <v>0</v>
      </c>
      <c r="Z80">
        <v>2.8850379711959921</v>
      </c>
      <c r="AA80">
        <v>7.8247041452723858</v>
      </c>
      <c r="AB80">
        <v>11.746413676476728</v>
      </c>
      <c r="AC80">
        <v>8.6338193555625118</v>
      </c>
      <c r="AD80">
        <v>4.0604742637236484</v>
      </c>
      <c r="AE80">
        <v>0</v>
      </c>
      <c r="AF80">
        <v>18.660845167084116</v>
      </c>
      <c r="AG80">
        <v>29.235029475370485</v>
      </c>
      <c r="AH80">
        <v>15.58338212273012</v>
      </c>
      <c r="AI80">
        <v>0</v>
      </c>
      <c r="AJ80">
        <v>0</v>
      </c>
      <c r="AK80">
        <v>23.301155952932579</v>
      </c>
      <c r="AL80">
        <v>9.5577943114258606</v>
      </c>
      <c r="AM80">
        <v>4.6271603180964309</v>
      </c>
      <c r="AN80">
        <v>0</v>
      </c>
      <c r="AO80">
        <v>0</v>
      </c>
      <c r="AP80">
        <v>0</v>
      </c>
      <c r="AQ80">
        <v>40.52982791129201</v>
      </c>
      <c r="AR80">
        <v>16.037672182842833</v>
      </c>
      <c r="AS80">
        <v>13.619871599248592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45.14443694988595</v>
      </c>
      <c r="BB80">
        <f t="shared" si="1"/>
        <v>1034.8660163966681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512.38309770710919</v>
      </c>
      <c r="L81">
        <v>6.3036512914752176</v>
      </c>
      <c r="M81">
        <v>62.920317907072324</v>
      </c>
      <c r="N81">
        <v>51.355661285385168</v>
      </c>
      <c r="O81">
        <v>36.237302379656555</v>
      </c>
      <c r="P81">
        <v>24.365746237858442</v>
      </c>
      <c r="Q81">
        <v>9.49638698162628</v>
      </c>
      <c r="R81">
        <v>18.377763901595682</v>
      </c>
      <c r="S81">
        <v>11.469935915844474</v>
      </c>
      <c r="T81">
        <v>0</v>
      </c>
      <c r="U81">
        <v>51.877839617045119</v>
      </c>
      <c r="V81">
        <v>9.016284938601121</v>
      </c>
      <c r="W81">
        <v>14.963688928609441</v>
      </c>
      <c r="X81">
        <v>64.939587801420558</v>
      </c>
      <c r="Y81">
        <v>0</v>
      </c>
      <c r="Z81">
        <v>2.8850379711959921</v>
      </c>
      <c r="AA81">
        <v>6.1554338359423921</v>
      </c>
      <c r="AB81">
        <v>5.825650426320184</v>
      </c>
      <c r="AC81">
        <v>4.1424172957628889</v>
      </c>
      <c r="AD81">
        <v>0</v>
      </c>
      <c r="AE81">
        <v>0</v>
      </c>
      <c r="AF81">
        <v>18.660845167084116</v>
      </c>
      <c r="AG81">
        <v>29.235029475370485</v>
      </c>
      <c r="AH81">
        <v>7.581104549572113</v>
      </c>
      <c r="AI81">
        <v>0</v>
      </c>
      <c r="AJ81">
        <v>0</v>
      </c>
      <c r="AK81">
        <v>23.301155952932579</v>
      </c>
      <c r="AL81">
        <v>9.5577943114258606</v>
      </c>
      <c r="AM81">
        <v>4.6271603180964309</v>
      </c>
      <c r="AN81">
        <v>0</v>
      </c>
      <c r="AO81">
        <v>0</v>
      </c>
      <c r="AP81">
        <v>1.0150323606762681</v>
      </c>
      <c r="AQ81">
        <v>30.397371108745563</v>
      </c>
      <c r="AR81">
        <v>16.037672182842833</v>
      </c>
      <c r="AS81">
        <v>11.843366727614278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43.679843668913662</v>
      </c>
      <c r="BB81">
        <f t="shared" si="1"/>
        <v>1001.2924929079679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512.38309770710919</v>
      </c>
      <c r="L82">
        <v>6.3036512914752176</v>
      </c>
      <c r="M82">
        <v>62.920317907072324</v>
      </c>
      <c r="N82">
        <v>51.355661285385168</v>
      </c>
      <c r="O82">
        <v>36.237302379656555</v>
      </c>
      <c r="P82">
        <v>24.365746237858442</v>
      </c>
      <c r="Q82">
        <v>9.49638698162628</v>
      </c>
      <c r="R82">
        <v>18.377763901595682</v>
      </c>
      <c r="S82">
        <v>11.469935915844474</v>
      </c>
      <c r="T82">
        <v>0</v>
      </c>
      <c r="U82">
        <v>51.877839617045119</v>
      </c>
      <c r="V82">
        <v>9.016284938601121</v>
      </c>
      <c r="W82">
        <v>14.963688928609441</v>
      </c>
      <c r="X82">
        <v>64.939587801420558</v>
      </c>
      <c r="Y82">
        <v>0</v>
      </c>
      <c r="Z82">
        <v>2.8850379711959921</v>
      </c>
      <c r="AA82">
        <v>1.6692703093299939</v>
      </c>
      <c r="AB82">
        <v>0</v>
      </c>
      <c r="AC82">
        <v>0</v>
      </c>
      <c r="AD82">
        <v>0</v>
      </c>
      <c r="AE82">
        <v>0</v>
      </c>
      <c r="AF82">
        <v>18.660845167084116</v>
      </c>
      <c r="AG82">
        <v>29.235029475370485</v>
      </c>
      <c r="AH82">
        <v>0</v>
      </c>
      <c r="AI82">
        <v>0</v>
      </c>
      <c r="AJ82">
        <v>0</v>
      </c>
      <c r="AK82">
        <v>23.301155952932579</v>
      </c>
      <c r="AL82">
        <v>9.5577943114258606</v>
      </c>
      <c r="AM82">
        <v>4.6271603180964309</v>
      </c>
      <c r="AN82">
        <v>0</v>
      </c>
      <c r="AO82">
        <v>0</v>
      </c>
      <c r="AP82">
        <v>1.0150323606762681</v>
      </c>
      <c r="AQ82">
        <v>20.264913605092882</v>
      </c>
      <c r="AR82">
        <v>16.037672182842833</v>
      </c>
      <c r="AS82">
        <v>11.843366727614278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42.335229908893382</v>
      </c>
      <c r="BB82">
        <f t="shared" si="1"/>
        <v>970.46931336606781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512.38309770710919</v>
      </c>
      <c r="L83">
        <v>6.3036512914752176</v>
      </c>
      <c r="M83">
        <v>62.920317907072324</v>
      </c>
      <c r="N83">
        <v>51.355661285385168</v>
      </c>
      <c r="O83">
        <v>36.237302379656555</v>
      </c>
      <c r="P83">
        <v>24.365746237858442</v>
      </c>
      <c r="Q83">
        <v>9.49638698162628</v>
      </c>
      <c r="R83">
        <v>18.377763901595682</v>
      </c>
      <c r="S83">
        <v>11.469935915844474</v>
      </c>
      <c r="T83">
        <v>0</v>
      </c>
      <c r="U83">
        <v>51.877839617045119</v>
      </c>
      <c r="V83">
        <v>9.016284938601121</v>
      </c>
      <c r="W83">
        <v>14.963688928609441</v>
      </c>
      <c r="X83">
        <v>64.939587801420558</v>
      </c>
      <c r="Y83">
        <v>0</v>
      </c>
      <c r="Z83">
        <v>2.8850379711959921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18.660845167084116</v>
      </c>
      <c r="AG83">
        <v>29.235029475370485</v>
      </c>
      <c r="AH83">
        <v>0</v>
      </c>
      <c r="AI83">
        <v>0</v>
      </c>
      <c r="AJ83">
        <v>0</v>
      </c>
      <c r="AK83">
        <v>23.301155952932579</v>
      </c>
      <c r="AL83">
        <v>9.5577943114258606</v>
      </c>
      <c r="AM83">
        <v>4.6271603180964309</v>
      </c>
      <c r="AN83">
        <v>0</v>
      </c>
      <c r="AO83">
        <v>0</v>
      </c>
      <c r="AP83">
        <v>1.0150323606762681</v>
      </c>
      <c r="AQ83">
        <v>10.132456802546441</v>
      </c>
      <c r="AR83">
        <v>16.037672182842833</v>
      </c>
      <c r="AS83">
        <v>11.843366727614278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41.841917715616958</v>
      </c>
      <c r="BB83">
        <f t="shared" si="1"/>
        <v>959.16089844746773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512.38309770710919</v>
      </c>
      <c r="L84">
        <v>6.3036512914752176</v>
      </c>
      <c r="M84">
        <v>62.920317907072324</v>
      </c>
      <c r="N84">
        <v>51.355661285385168</v>
      </c>
      <c r="O84">
        <v>36.237302379656555</v>
      </c>
      <c r="P84">
        <v>24.365746237858442</v>
      </c>
      <c r="Q84">
        <v>9.49638698162628</v>
      </c>
      <c r="R84">
        <v>18.377763901595682</v>
      </c>
      <c r="S84">
        <v>11.469935915844474</v>
      </c>
      <c r="T84">
        <v>0</v>
      </c>
      <c r="U84">
        <v>51.877839617045119</v>
      </c>
      <c r="V84">
        <v>9.016284938601121</v>
      </c>
      <c r="W84">
        <v>14.963688928609441</v>
      </c>
      <c r="X84">
        <v>64.939587801420558</v>
      </c>
      <c r="Y84">
        <v>0</v>
      </c>
      <c r="Z84">
        <v>2.8850379711959921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18.660845167084116</v>
      </c>
      <c r="AG84">
        <v>29.235029475370485</v>
      </c>
      <c r="AH84">
        <v>0</v>
      </c>
      <c r="AI84">
        <v>0</v>
      </c>
      <c r="AJ84">
        <v>0</v>
      </c>
      <c r="AK84">
        <v>23.301155952932579</v>
      </c>
      <c r="AL84">
        <v>9.5577943114258606</v>
      </c>
      <c r="AM84">
        <v>4.6271603180964309</v>
      </c>
      <c r="AN84">
        <v>0</v>
      </c>
      <c r="AO84">
        <v>0</v>
      </c>
      <c r="AP84">
        <v>0.84586060613650604</v>
      </c>
      <c r="AQ84">
        <v>0</v>
      </c>
      <c r="AR84">
        <v>16.037672182842833</v>
      </c>
      <c r="AS84">
        <v>11.843366727614278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41.411309641930757</v>
      </c>
      <c r="BB84">
        <f t="shared" si="1"/>
        <v>949.28987796406773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512.38309770710919</v>
      </c>
      <c r="L85">
        <v>6.3036512914752176</v>
      </c>
      <c r="M85">
        <v>62.920317907072324</v>
      </c>
      <c r="N85">
        <v>51.355661285385168</v>
      </c>
      <c r="O85">
        <v>36.237302379656555</v>
      </c>
      <c r="P85">
        <v>24.365746237858442</v>
      </c>
      <c r="Q85">
        <v>9.49638698162628</v>
      </c>
      <c r="R85">
        <v>18.377763901595682</v>
      </c>
      <c r="S85">
        <v>11.469935915844474</v>
      </c>
      <c r="T85">
        <v>0</v>
      </c>
      <c r="U85">
        <v>51.877839617045119</v>
      </c>
      <c r="V85">
        <v>9.016284938601121</v>
      </c>
      <c r="W85">
        <v>14.963688928609441</v>
      </c>
      <c r="X85">
        <v>64.939587801420558</v>
      </c>
      <c r="Y85">
        <v>0</v>
      </c>
      <c r="Z85">
        <v>2.8850379711959921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18.660845167084116</v>
      </c>
      <c r="AG85">
        <v>29.235029475370485</v>
      </c>
      <c r="AH85">
        <v>0</v>
      </c>
      <c r="AI85">
        <v>0</v>
      </c>
      <c r="AJ85">
        <v>0</v>
      </c>
      <c r="AK85">
        <v>23.301155952932579</v>
      </c>
      <c r="AL85">
        <v>9.5577943114258606</v>
      </c>
      <c r="AM85">
        <v>4.6271603180964309</v>
      </c>
      <c r="AN85">
        <v>0</v>
      </c>
      <c r="AO85">
        <v>0</v>
      </c>
      <c r="AP85">
        <v>0.84586060613650604</v>
      </c>
      <c r="AQ85">
        <v>0</v>
      </c>
      <c r="AR85">
        <v>16.037672182842833</v>
      </c>
      <c r="AS85">
        <v>13.619871599248592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41.485567545565068</v>
      </c>
      <c r="BB85">
        <f t="shared" si="1"/>
        <v>950.99212493206767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512.38309770710919</v>
      </c>
      <c r="L86">
        <v>6.3036512914752176</v>
      </c>
      <c r="M86">
        <v>62.920317907072324</v>
      </c>
      <c r="N86">
        <v>51.355661285385168</v>
      </c>
      <c r="O86">
        <v>36.237302379656555</v>
      </c>
      <c r="P86">
        <v>24.365746237858442</v>
      </c>
      <c r="Q86">
        <v>9.49638698162628</v>
      </c>
      <c r="R86">
        <v>18.377763901595682</v>
      </c>
      <c r="S86">
        <v>11.469935915844474</v>
      </c>
      <c r="T86">
        <v>0</v>
      </c>
      <c r="U86">
        <v>51.877839617045119</v>
      </c>
      <c r="V86">
        <v>9.016284938601121</v>
      </c>
      <c r="W86">
        <v>14.963688928609441</v>
      </c>
      <c r="X86">
        <v>64.939587801420558</v>
      </c>
      <c r="Y86">
        <v>0</v>
      </c>
      <c r="Z86">
        <v>2.8850379711959921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18.660845167084116</v>
      </c>
      <c r="AG86">
        <v>29.235029475370485</v>
      </c>
      <c r="AH86">
        <v>0</v>
      </c>
      <c r="AI86">
        <v>0</v>
      </c>
      <c r="AJ86">
        <v>0</v>
      </c>
      <c r="AK86">
        <v>23.301155952932579</v>
      </c>
      <c r="AL86">
        <v>9.5577943114258606</v>
      </c>
      <c r="AM86">
        <v>4.6271603180964309</v>
      </c>
      <c r="AN86">
        <v>0</v>
      </c>
      <c r="AO86">
        <v>0</v>
      </c>
      <c r="AP86">
        <v>0.84586060613650604</v>
      </c>
      <c r="AQ86">
        <v>0</v>
      </c>
      <c r="AR86">
        <v>16.037672182842833</v>
      </c>
      <c r="AS86">
        <v>13.619871599248592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41.485567545565068</v>
      </c>
      <c r="BB86">
        <f t="shared" si="1"/>
        <v>950.99212493206767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512.38309770710919</v>
      </c>
      <c r="L87">
        <v>6.3036512914752176</v>
      </c>
      <c r="M87">
        <v>62.920317907072324</v>
      </c>
      <c r="N87">
        <v>51.355661285385168</v>
      </c>
      <c r="O87">
        <v>36.237302379656555</v>
      </c>
      <c r="P87">
        <v>24.365746237858442</v>
      </c>
      <c r="Q87">
        <v>9.49638698162628</v>
      </c>
      <c r="R87">
        <v>18.377763901595682</v>
      </c>
      <c r="S87">
        <v>11.469935915844474</v>
      </c>
      <c r="T87">
        <v>0</v>
      </c>
      <c r="U87">
        <v>51.877839617045119</v>
      </c>
      <c r="V87">
        <v>9.016284938601121</v>
      </c>
      <c r="W87">
        <v>14.963688928609441</v>
      </c>
      <c r="X87">
        <v>64.939587801420558</v>
      </c>
      <c r="Y87">
        <v>0</v>
      </c>
      <c r="Z87">
        <v>2.8850379711959921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18.660845167084116</v>
      </c>
      <c r="AG87">
        <v>29.235029475370485</v>
      </c>
      <c r="AH87">
        <v>0</v>
      </c>
      <c r="AI87">
        <v>0</v>
      </c>
      <c r="AJ87">
        <v>0</v>
      </c>
      <c r="AK87">
        <v>23.301155952932579</v>
      </c>
      <c r="AL87">
        <v>9.5577943114258606</v>
      </c>
      <c r="AM87">
        <v>4.6271603180964309</v>
      </c>
      <c r="AN87">
        <v>0</v>
      </c>
      <c r="AO87">
        <v>0</v>
      </c>
      <c r="AP87">
        <v>0</v>
      </c>
      <c r="AQ87">
        <v>0</v>
      </c>
      <c r="AR87">
        <v>16.037672182842833</v>
      </c>
      <c r="AS87">
        <v>13.619871599248592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41.450210572228563</v>
      </c>
      <c r="BB87">
        <f t="shared" si="1"/>
        <v>950.1816212992677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512.38309770710919</v>
      </c>
      <c r="L88">
        <v>6.3036512914752176</v>
      </c>
      <c r="M88">
        <v>62.920317907072324</v>
      </c>
      <c r="N88">
        <v>51.355661285385168</v>
      </c>
      <c r="O88">
        <v>36.237302379656555</v>
      </c>
      <c r="P88">
        <v>24.365746237858442</v>
      </c>
      <c r="Q88">
        <v>9.49638698162628</v>
      </c>
      <c r="R88">
        <v>18.377763901595682</v>
      </c>
      <c r="S88">
        <v>11.469935915844474</v>
      </c>
      <c r="T88">
        <v>0</v>
      </c>
      <c r="U88">
        <v>51.877839617045119</v>
      </c>
      <c r="V88">
        <v>9.016284938601121</v>
      </c>
      <c r="W88">
        <v>14.963688928609441</v>
      </c>
      <c r="X88">
        <v>64.939587801420558</v>
      </c>
      <c r="Y88">
        <v>0</v>
      </c>
      <c r="Z88">
        <v>2.8850379711959921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18.660845167084116</v>
      </c>
      <c r="AG88">
        <v>29.235029475370485</v>
      </c>
      <c r="AH88">
        <v>0</v>
      </c>
      <c r="AI88">
        <v>0</v>
      </c>
      <c r="AJ88">
        <v>0</v>
      </c>
      <c r="AK88">
        <v>23.301155952932579</v>
      </c>
      <c r="AL88">
        <v>9.5577943114258606</v>
      </c>
      <c r="AM88">
        <v>4.6271603180964309</v>
      </c>
      <c r="AN88">
        <v>0</v>
      </c>
      <c r="AO88">
        <v>0</v>
      </c>
      <c r="AP88">
        <v>0</v>
      </c>
      <c r="AQ88">
        <v>0</v>
      </c>
      <c r="AR88">
        <v>16.037672182842833</v>
      </c>
      <c r="AS88">
        <v>13.619871599248592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41.450210572228563</v>
      </c>
      <c r="BB88">
        <f t="shared" si="1"/>
        <v>950.1816212992677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512.38309770710919</v>
      </c>
      <c r="L89">
        <v>6.3036512914752176</v>
      </c>
      <c r="M89">
        <v>62.920317907072324</v>
      </c>
      <c r="N89">
        <v>51.355661285385168</v>
      </c>
      <c r="O89">
        <v>36.237302379656555</v>
      </c>
      <c r="P89">
        <v>24.365746237858442</v>
      </c>
      <c r="Q89">
        <v>9.49638698162628</v>
      </c>
      <c r="R89">
        <v>18.377763901595682</v>
      </c>
      <c r="S89">
        <v>11.469935915844474</v>
      </c>
      <c r="T89">
        <v>0</v>
      </c>
      <c r="U89">
        <v>51.877839617045119</v>
      </c>
      <c r="V89">
        <v>9.016284938601121</v>
      </c>
      <c r="W89">
        <v>14.963688928609441</v>
      </c>
      <c r="X89">
        <v>64.939587801420558</v>
      </c>
      <c r="Y89">
        <v>0</v>
      </c>
      <c r="Z89">
        <v>2.8850379711959921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18.660845167084116</v>
      </c>
      <c r="AG89">
        <v>29.235029475370485</v>
      </c>
      <c r="AH89">
        <v>0</v>
      </c>
      <c r="AI89">
        <v>0</v>
      </c>
      <c r="AJ89">
        <v>0</v>
      </c>
      <c r="AK89">
        <v>23.301155952932579</v>
      </c>
      <c r="AL89">
        <v>9.5577943114258606</v>
      </c>
      <c r="AM89">
        <v>4.6271603180964309</v>
      </c>
      <c r="AN89">
        <v>0</v>
      </c>
      <c r="AO89">
        <v>0</v>
      </c>
      <c r="AP89">
        <v>0.28195338259236069</v>
      </c>
      <c r="AQ89">
        <v>0</v>
      </c>
      <c r="AR89">
        <v>16.037672182842833</v>
      </c>
      <c r="AS89">
        <v>12.435535018159047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41.412490954531378</v>
      </c>
      <c r="BB89">
        <f t="shared" si="1"/>
        <v>949.31695771846785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512.38309770710919</v>
      </c>
      <c r="L90">
        <v>6.3036512914752176</v>
      </c>
      <c r="M90">
        <v>62.920317907072324</v>
      </c>
      <c r="N90">
        <v>51.355661285385168</v>
      </c>
      <c r="O90">
        <v>36.237302379656555</v>
      </c>
      <c r="P90">
        <v>24.365746237858442</v>
      </c>
      <c r="Q90">
        <v>9.49638698162628</v>
      </c>
      <c r="R90">
        <v>18.377763901595682</v>
      </c>
      <c r="S90">
        <v>11.469935915844474</v>
      </c>
      <c r="T90">
        <v>0</v>
      </c>
      <c r="U90">
        <v>51.877839617045119</v>
      </c>
      <c r="V90">
        <v>9.016284938601121</v>
      </c>
      <c r="W90">
        <v>14.963688928609441</v>
      </c>
      <c r="X90">
        <v>64.939587801420558</v>
      </c>
      <c r="Y90">
        <v>0</v>
      </c>
      <c r="Z90">
        <v>1.7432252273011897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18.660845167084116</v>
      </c>
      <c r="AG90">
        <v>29.235029475370485</v>
      </c>
      <c r="AH90">
        <v>0</v>
      </c>
      <c r="AI90">
        <v>0</v>
      </c>
      <c r="AJ90">
        <v>0</v>
      </c>
      <c r="AK90">
        <v>23.301155952932579</v>
      </c>
      <c r="AL90">
        <v>9.5577943114258606</v>
      </c>
      <c r="AM90">
        <v>4.6271603180964309</v>
      </c>
      <c r="AN90">
        <v>0</v>
      </c>
      <c r="AO90">
        <v>0</v>
      </c>
      <c r="AP90">
        <v>0.45112559549154668</v>
      </c>
      <c r="AQ90">
        <v>0</v>
      </c>
      <c r="AR90">
        <v>16.037672182842833</v>
      </c>
      <c r="AS90">
        <v>12.435535018159047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41.371834580335744</v>
      </c>
      <c r="BB90">
        <f t="shared" si="1"/>
        <v>948.38497356166783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512.38309770710919</v>
      </c>
      <c r="L91">
        <v>6.3036512914752176</v>
      </c>
      <c r="M91">
        <v>62.920317907072324</v>
      </c>
      <c r="N91">
        <v>51.355661285385168</v>
      </c>
      <c r="O91">
        <v>36.237302379656555</v>
      </c>
      <c r="P91">
        <v>24.365746237858442</v>
      </c>
      <c r="Q91">
        <v>9.49638698162628</v>
      </c>
      <c r="R91">
        <v>18.377763901595682</v>
      </c>
      <c r="S91">
        <v>11.471240633292933</v>
      </c>
      <c r="T91">
        <v>0</v>
      </c>
      <c r="U91">
        <v>51.877839617045119</v>
      </c>
      <c r="V91">
        <v>9.016284938601121</v>
      </c>
      <c r="W91">
        <v>14.963688928609441</v>
      </c>
      <c r="X91">
        <v>64.939587801420558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18.660845167084116</v>
      </c>
      <c r="AG91">
        <v>29.235029475370485</v>
      </c>
      <c r="AH91">
        <v>0</v>
      </c>
      <c r="AI91">
        <v>0</v>
      </c>
      <c r="AJ91">
        <v>0</v>
      </c>
      <c r="AK91">
        <v>23.301155952932579</v>
      </c>
      <c r="AL91">
        <v>9.5577943114258606</v>
      </c>
      <c r="AM91">
        <v>4.6271603180964309</v>
      </c>
      <c r="AN91">
        <v>0</v>
      </c>
      <c r="AO91">
        <v>0</v>
      </c>
      <c r="AP91">
        <v>0.45112559549154668</v>
      </c>
      <c r="AQ91">
        <v>0</v>
      </c>
      <c r="AR91">
        <v>16.037672182842833</v>
      </c>
      <c r="AS91">
        <v>12.435535018159047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41.299022303023904</v>
      </c>
      <c r="BB91">
        <f t="shared" si="1"/>
        <v>946.71586532912704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512.38051547434748</v>
      </c>
      <c r="L92">
        <v>6.5644111717242231</v>
      </c>
      <c r="M92">
        <v>62.920317907072324</v>
      </c>
      <c r="N92">
        <v>51.355661285385168</v>
      </c>
      <c r="O92">
        <v>36.237302379656555</v>
      </c>
      <c r="P92">
        <v>24.365746237858442</v>
      </c>
      <c r="Q92">
        <v>9.4949731773385491</v>
      </c>
      <c r="R92">
        <v>18.366488425018481</v>
      </c>
      <c r="S92">
        <v>11.461754238603618</v>
      </c>
      <c r="T92">
        <v>0</v>
      </c>
      <c r="U92">
        <v>51.877839617045119</v>
      </c>
      <c r="V92">
        <v>9.016284938601121</v>
      </c>
      <c r="W92">
        <v>15.157310227970054</v>
      </c>
      <c r="X92">
        <v>64.939366513976893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18.660845167084116</v>
      </c>
      <c r="AG92">
        <v>29.235029475370485</v>
      </c>
      <c r="AH92">
        <v>0</v>
      </c>
      <c r="AI92">
        <v>0</v>
      </c>
      <c r="AJ92">
        <v>0</v>
      </c>
      <c r="AK92">
        <v>23.301155952932579</v>
      </c>
      <c r="AL92">
        <v>9.5577943114258606</v>
      </c>
      <c r="AM92">
        <v>4.6271603180964309</v>
      </c>
      <c r="AN92">
        <v>0</v>
      </c>
      <c r="AO92">
        <v>0</v>
      </c>
      <c r="AP92">
        <v>0.45112559549154668</v>
      </c>
      <c r="AQ92">
        <v>0</v>
      </c>
      <c r="AR92">
        <v>16.037672182842833</v>
      </c>
      <c r="AS92">
        <v>12.435535018159047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41.316971305948812</v>
      </c>
      <c r="BB92">
        <f t="shared" si="1"/>
        <v>947.12731831005203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512.38051547434748</v>
      </c>
      <c r="L93">
        <v>6.3034349703300956</v>
      </c>
      <c r="M93">
        <v>62.920317907072324</v>
      </c>
      <c r="N93">
        <v>51.355661285385168</v>
      </c>
      <c r="O93">
        <v>36.237302379656555</v>
      </c>
      <c r="P93">
        <v>24.365746237858442</v>
      </c>
      <c r="Q93">
        <v>9.4949731773385491</v>
      </c>
      <c r="R93">
        <v>18.366488425018481</v>
      </c>
      <c r="S93">
        <v>11.461754238603618</v>
      </c>
      <c r="T93">
        <v>0</v>
      </c>
      <c r="U93">
        <v>51.877839617045119</v>
      </c>
      <c r="V93">
        <v>9.016284938601121</v>
      </c>
      <c r="W93">
        <v>15.157310227970054</v>
      </c>
      <c r="X93">
        <v>64.939366513976893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18.660845167084116</v>
      </c>
      <c r="AG93">
        <v>29.235029475370485</v>
      </c>
      <c r="AH93">
        <v>0</v>
      </c>
      <c r="AI93">
        <v>0</v>
      </c>
      <c r="AJ93">
        <v>0</v>
      </c>
      <c r="AK93">
        <v>23.301155952932579</v>
      </c>
      <c r="AL93">
        <v>9.5577943114258606</v>
      </c>
      <c r="AM93">
        <v>4.6271603180964309</v>
      </c>
      <c r="AN93">
        <v>0</v>
      </c>
      <c r="AO93">
        <v>0</v>
      </c>
      <c r="AP93">
        <v>0.45112559549154668</v>
      </c>
      <c r="AQ93">
        <v>0</v>
      </c>
      <c r="AR93">
        <v>16.037672182842833</v>
      </c>
      <c r="AS93">
        <v>11.843366727614278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41.281309866185765</v>
      </c>
      <c r="BB93">
        <f t="shared" si="1"/>
        <v>946.30983525787599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512.38051547434748</v>
      </c>
      <c r="L94">
        <v>6.3034349703300956</v>
      </c>
      <c r="M94">
        <v>62.920317907072324</v>
      </c>
      <c r="N94">
        <v>51.355661285385168</v>
      </c>
      <c r="O94">
        <v>36.237302379656555</v>
      </c>
      <c r="P94">
        <v>24.365746237858442</v>
      </c>
      <c r="Q94">
        <v>9.4949731773385491</v>
      </c>
      <c r="R94">
        <v>18.366488425018481</v>
      </c>
      <c r="S94">
        <v>11.461754238603618</v>
      </c>
      <c r="T94">
        <v>0</v>
      </c>
      <c r="U94">
        <v>51.877839617045119</v>
      </c>
      <c r="V94">
        <v>9.016284938601121</v>
      </c>
      <c r="W94">
        <v>15.157310227970054</v>
      </c>
      <c r="X94">
        <v>64.939366513976893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18.660845167084116</v>
      </c>
      <c r="AG94">
        <v>29.235029475370485</v>
      </c>
      <c r="AH94">
        <v>0</v>
      </c>
      <c r="AI94">
        <v>0</v>
      </c>
      <c r="AJ94">
        <v>0</v>
      </c>
      <c r="AK94">
        <v>23.301155952932579</v>
      </c>
      <c r="AL94">
        <v>9.5577943114258606</v>
      </c>
      <c r="AM94">
        <v>4.6271603180964309</v>
      </c>
      <c r="AN94">
        <v>0</v>
      </c>
      <c r="AO94">
        <v>0</v>
      </c>
      <c r="AP94">
        <v>0.45112559549154668</v>
      </c>
      <c r="AQ94">
        <v>0</v>
      </c>
      <c r="AR94">
        <v>16.037672182842833</v>
      </c>
      <c r="AS94">
        <v>11.843366727614278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41.281309866185765</v>
      </c>
      <c r="BB94">
        <f t="shared" si="1"/>
        <v>946.30983525787599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478.33529708588594</v>
      </c>
      <c r="L95">
        <v>0</v>
      </c>
      <c r="M95">
        <v>62.920317907072324</v>
      </c>
      <c r="N95">
        <v>51.355661285385168</v>
      </c>
      <c r="O95">
        <v>36.237302379656555</v>
      </c>
      <c r="P95">
        <v>24.365746237858442</v>
      </c>
      <c r="Q95">
        <v>9.4949731773385491</v>
      </c>
      <c r="R95">
        <v>18.366488425018481</v>
      </c>
      <c r="S95">
        <v>11.461754238603618</v>
      </c>
      <c r="T95">
        <v>0</v>
      </c>
      <c r="U95">
        <v>51.877839617045119</v>
      </c>
      <c r="V95">
        <v>9.016284938601121</v>
      </c>
      <c r="W95">
        <v>15.157310227970054</v>
      </c>
      <c r="X95">
        <v>64.939366513976893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18.660845167084116</v>
      </c>
      <c r="AG95">
        <v>29.235029475370485</v>
      </c>
      <c r="AH95">
        <v>0</v>
      </c>
      <c r="AI95">
        <v>0</v>
      </c>
      <c r="AJ95">
        <v>0</v>
      </c>
      <c r="AK95">
        <v>23.301155952932579</v>
      </c>
      <c r="AL95">
        <v>9.5577943114258606</v>
      </c>
      <c r="AM95">
        <v>4.6271603180964309</v>
      </c>
      <c r="AN95">
        <v>0</v>
      </c>
      <c r="AO95">
        <v>0</v>
      </c>
      <c r="AP95">
        <v>0.45112559549154668</v>
      </c>
      <c r="AQ95">
        <v>0</v>
      </c>
      <c r="AR95">
        <v>16.037672182842833</v>
      </c>
      <c r="AS95">
        <v>10.362945542892923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39.532854550266869</v>
      </c>
      <c r="BB95">
        <f t="shared" si="1"/>
        <v>906.22921603028203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425.97967178642432</v>
      </c>
      <c r="L96">
        <v>0</v>
      </c>
      <c r="M96">
        <v>62.920317907072324</v>
      </c>
      <c r="N96">
        <v>51.355661285385168</v>
      </c>
      <c r="O96">
        <v>36.237302379656555</v>
      </c>
      <c r="P96">
        <v>24.365746237858442</v>
      </c>
      <c r="Q96">
        <v>9.491754564504495</v>
      </c>
      <c r="R96">
        <v>18.366488425018481</v>
      </c>
      <c r="S96">
        <v>11.468381255518965</v>
      </c>
      <c r="T96">
        <v>0</v>
      </c>
      <c r="U96">
        <v>51.877839617045119</v>
      </c>
      <c r="V96">
        <v>9.016284938601121</v>
      </c>
      <c r="W96">
        <v>15.157310227970054</v>
      </c>
      <c r="X96">
        <v>64.939366513976893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18.660845167084116</v>
      </c>
      <c r="AG96">
        <v>29.235029475370485</v>
      </c>
      <c r="AH96">
        <v>0</v>
      </c>
      <c r="AI96">
        <v>0</v>
      </c>
      <c r="AJ96">
        <v>0</v>
      </c>
      <c r="AK96">
        <v>23.301155952932579</v>
      </c>
      <c r="AL96">
        <v>9.5577943114258606</v>
      </c>
      <c r="AM96">
        <v>4.6271603180964309</v>
      </c>
      <c r="AN96">
        <v>0</v>
      </c>
      <c r="AO96">
        <v>0</v>
      </c>
      <c r="AP96">
        <v>0.45112559549154668</v>
      </c>
      <c r="AQ96">
        <v>0</v>
      </c>
      <c r="AR96">
        <v>16.037672182842833</v>
      </c>
      <c r="AS96">
        <v>10.362945542892923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37.344531884039988</v>
      </c>
      <c r="BB96">
        <f t="shared" si="1"/>
        <v>856.06532180112856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400.91671243971285</v>
      </c>
      <c r="L97">
        <v>0</v>
      </c>
      <c r="M97">
        <v>62.920317907072324</v>
      </c>
      <c r="N97">
        <v>51.355661285385168</v>
      </c>
      <c r="O97">
        <v>36.237302379656555</v>
      </c>
      <c r="P97">
        <v>24.365746237858442</v>
      </c>
      <c r="Q97">
        <v>9.491754564504495</v>
      </c>
      <c r="R97">
        <v>18.366488425018481</v>
      </c>
      <c r="S97">
        <v>11.468381255518965</v>
      </c>
      <c r="T97">
        <v>0</v>
      </c>
      <c r="U97">
        <v>51.877839617045119</v>
      </c>
      <c r="V97">
        <v>9.016284938601121</v>
      </c>
      <c r="W97">
        <v>15.157310227970054</v>
      </c>
      <c r="X97">
        <v>64.939366513976893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18.660845167084116</v>
      </c>
      <c r="AG97">
        <v>29.235029475370485</v>
      </c>
      <c r="AH97">
        <v>0</v>
      </c>
      <c r="AI97">
        <v>0</v>
      </c>
      <c r="AJ97">
        <v>0</v>
      </c>
      <c r="AK97">
        <v>23.301155952932579</v>
      </c>
      <c r="AL97">
        <v>1.9115591737196567</v>
      </c>
      <c r="AM97">
        <v>4.6271603180964309</v>
      </c>
      <c r="AN97">
        <v>0</v>
      </c>
      <c r="AO97">
        <v>0</v>
      </c>
      <c r="AP97">
        <v>0.45112559549154668</v>
      </c>
      <c r="AQ97">
        <v>0</v>
      </c>
      <c r="AR97">
        <v>16.037672182842833</v>
      </c>
      <c r="AS97">
        <v>9.4746931070757672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35.940158602774176</v>
      </c>
      <c r="BB97">
        <f t="shared" si="1"/>
        <v>823.87224816215951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375.86102004383338</v>
      </c>
      <c r="L98">
        <v>0</v>
      </c>
      <c r="M98">
        <v>62.920317907072324</v>
      </c>
      <c r="N98">
        <v>51.355661285385168</v>
      </c>
      <c r="O98">
        <v>36.237302379656555</v>
      </c>
      <c r="P98">
        <v>24.365746237858442</v>
      </c>
      <c r="Q98">
        <v>9.491754564504495</v>
      </c>
      <c r="R98">
        <v>18.366488425018481</v>
      </c>
      <c r="S98">
        <v>11.468381255518965</v>
      </c>
      <c r="T98">
        <v>0</v>
      </c>
      <c r="U98">
        <v>51.877839617045119</v>
      </c>
      <c r="V98">
        <v>9.016284938601121</v>
      </c>
      <c r="W98">
        <v>15.157310227970054</v>
      </c>
      <c r="X98">
        <v>64.939366513976893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12.5787914919641</v>
      </c>
      <c r="AG98">
        <v>29.235029475370485</v>
      </c>
      <c r="AH98">
        <v>0</v>
      </c>
      <c r="AI98">
        <v>0</v>
      </c>
      <c r="AJ98">
        <v>0</v>
      </c>
      <c r="AK98">
        <v>23.301155952932579</v>
      </c>
      <c r="AL98">
        <v>1.9115591737196567</v>
      </c>
      <c r="AM98">
        <v>4.6271603180964309</v>
      </c>
      <c r="AN98">
        <v>0</v>
      </c>
      <c r="AO98">
        <v>0</v>
      </c>
      <c r="AP98">
        <v>0.45112559549154668</v>
      </c>
      <c r="AQ98">
        <v>0</v>
      </c>
      <c r="AR98">
        <v>16.037672182842833</v>
      </c>
      <c r="AS98">
        <v>9.4746931070757672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34.638600817006392</v>
      </c>
      <c r="BB98">
        <f t="shared" si="1"/>
        <v>794.03605987692788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10.605163675210502</v>
      </c>
      <c r="L99">
        <f t="shared" si="2"/>
        <v>8.4511963297023845E-2</v>
      </c>
      <c r="M99">
        <f t="shared" si="2"/>
        <v>1.5100876297697323</v>
      </c>
      <c r="N99">
        <f t="shared" si="2"/>
        <v>1.2325358708492471</v>
      </c>
      <c r="O99">
        <f t="shared" si="2"/>
        <v>0.86969525711175877</v>
      </c>
      <c r="P99">
        <f t="shared" si="2"/>
        <v>0.58477790970860244</v>
      </c>
      <c r="Q99">
        <f t="shared" si="2"/>
        <v>0.2213484602499263</v>
      </c>
      <c r="R99">
        <f t="shared" si="2"/>
        <v>0.38862988635208218</v>
      </c>
      <c r="S99">
        <f t="shared" si="2"/>
        <v>0.27426214026766627</v>
      </c>
      <c r="T99">
        <f t="shared" si="2"/>
        <v>0</v>
      </c>
      <c r="U99">
        <f t="shared" si="2"/>
        <v>1.245068150809084</v>
      </c>
      <c r="V99">
        <f t="shared" si="2"/>
        <v>0.16454720012947036</v>
      </c>
      <c r="W99">
        <f t="shared" si="2"/>
        <v>0.30668786883939014</v>
      </c>
      <c r="X99">
        <f t="shared" si="2"/>
        <v>1.2813805282080013</v>
      </c>
      <c r="Y99">
        <f t="shared" si="2"/>
        <v>0</v>
      </c>
      <c r="Z99">
        <f t="shared" si="2"/>
        <v>5.9133591556042628E-2</v>
      </c>
      <c r="AA99">
        <f t="shared" si="2"/>
        <v>6.9543188921102075E-2</v>
      </c>
      <c r="AB99">
        <f t="shared" si="2"/>
        <v>7.8812134316035259E-2</v>
      </c>
      <c r="AC99">
        <f t="shared" si="2"/>
        <v>4.772079025365266E-2</v>
      </c>
      <c r="AD99">
        <f t="shared" si="2"/>
        <v>4.6989691340534337E-2</v>
      </c>
      <c r="AE99">
        <f t="shared" si="2"/>
        <v>0</v>
      </c>
      <c r="AF99">
        <f t="shared" si="2"/>
        <v>0.26812870076844569</v>
      </c>
      <c r="AG99">
        <f t="shared" si="2"/>
        <v>0.70164070740889273</v>
      </c>
      <c r="AH99">
        <f t="shared" si="2"/>
        <v>0.24428004172041323</v>
      </c>
      <c r="AI99">
        <f t="shared" si="2"/>
        <v>1.1912930173241493E-2</v>
      </c>
      <c r="AJ99">
        <f t="shared" si="2"/>
        <v>0</v>
      </c>
      <c r="AK99">
        <f t="shared" si="2"/>
        <v>0.55922774287038157</v>
      </c>
      <c r="AL99">
        <f t="shared" si="2"/>
        <v>0.28421404757418584</v>
      </c>
      <c r="AM99">
        <f t="shared" si="2"/>
        <v>0.1110518476343146</v>
      </c>
      <c r="AN99">
        <f t="shared" si="2"/>
        <v>0</v>
      </c>
      <c r="AO99">
        <f t="shared" si="2"/>
        <v>0</v>
      </c>
      <c r="AP99">
        <f t="shared" si="2"/>
        <v>7.640937195366313E-3</v>
      </c>
      <c r="AQ99">
        <f t="shared" si="2"/>
        <v>0.28219781450203507</v>
      </c>
      <c r="AR99">
        <f t="shared" si="2"/>
        <v>0.37766287784971864</v>
      </c>
      <c r="AS99">
        <f t="shared" si="2"/>
        <v>0.28888931933500306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0.92828365339647223</v>
      </c>
      <c r="BB99">
        <f t="shared" si="1"/>
        <v>21.279459250825372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87.330798125255896</v>
      </c>
      <c r="L3">
        <v>21.185532222494974</v>
      </c>
      <c r="M3">
        <v>0</v>
      </c>
      <c r="N3">
        <v>29.690480869116193</v>
      </c>
      <c r="O3">
        <v>24.913145386013884</v>
      </c>
      <c r="P3">
        <v>61.096978253816353</v>
      </c>
      <c r="Q3">
        <v>5.7190565643915674</v>
      </c>
      <c r="R3">
        <v>10.628319351580634</v>
      </c>
      <c r="S3">
        <v>6.6282421549437842</v>
      </c>
      <c r="T3">
        <v>0</v>
      </c>
      <c r="U3">
        <v>276.4417810532907</v>
      </c>
      <c r="V3">
        <v>5.2783869823062366</v>
      </c>
      <c r="W3">
        <v>8.8584936056415842</v>
      </c>
      <c r="X3">
        <v>37.979410672405066</v>
      </c>
      <c r="Y3">
        <v>0</v>
      </c>
      <c r="Z3">
        <v>1.6684873512836567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13.472423192548527</v>
      </c>
      <c r="AL3">
        <v>0.65071070730726832</v>
      </c>
      <c r="AM3">
        <v>2.6758182454602379</v>
      </c>
      <c r="AN3">
        <v>0</v>
      </c>
      <c r="AO3">
        <v>0</v>
      </c>
      <c r="AP3">
        <v>0.19567251304529323</v>
      </c>
      <c r="AQ3">
        <v>0</v>
      </c>
      <c r="AR3">
        <v>9.893305831767897</v>
      </c>
      <c r="AS3">
        <v>8.2876600208724671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25.606458589728021</v>
      </c>
      <c r="BB3">
        <f>SUM(B3:AZ3)-BA3</f>
        <v>586.98824451381404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87.320780554140114</v>
      </c>
      <c r="L4">
        <v>21.069785145357155</v>
      </c>
      <c r="M4">
        <v>0</v>
      </c>
      <c r="N4">
        <v>29.690480869116193</v>
      </c>
      <c r="O4">
        <v>24.913145386013884</v>
      </c>
      <c r="P4">
        <v>61.096978253816353</v>
      </c>
      <c r="Q4">
        <v>5.7190565643915674</v>
      </c>
      <c r="R4">
        <v>10.628319351580634</v>
      </c>
      <c r="S4">
        <v>6.628426663505854</v>
      </c>
      <c r="T4">
        <v>0</v>
      </c>
      <c r="U4">
        <v>276.4417810532907</v>
      </c>
      <c r="V4">
        <v>5.2783869823062366</v>
      </c>
      <c r="W4">
        <v>8.8584936056415842</v>
      </c>
      <c r="X4">
        <v>37.555701031127292</v>
      </c>
      <c r="Y4">
        <v>0</v>
      </c>
      <c r="Z4">
        <v>1.6684873512836567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13.472423192548527</v>
      </c>
      <c r="AL4">
        <v>0.65071070730726832</v>
      </c>
      <c r="AM4">
        <v>2.6758182454602379</v>
      </c>
      <c r="AN4">
        <v>0</v>
      </c>
      <c r="AO4">
        <v>0</v>
      </c>
      <c r="AP4">
        <v>0.19567251304529323</v>
      </c>
      <c r="AQ4">
        <v>0</v>
      </c>
      <c r="AR4">
        <v>9.893305831767897</v>
      </c>
      <c r="AS4">
        <v>8.2876600208724671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25.583498276883489</v>
      </c>
      <c r="BB4">
        <f t="shared" ref="BB4:BB67" si="0">SUM(B4:AZ4)-BA4</f>
        <v>586.46191504568935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87.341501683538667</v>
      </c>
      <c r="L5">
        <v>21.050339148883694</v>
      </c>
      <c r="M5">
        <v>0</v>
      </c>
      <c r="N5">
        <v>29.690480869116193</v>
      </c>
      <c r="O5">
        <v>24.913145386013884</v>
      </c>
      <c r="P5">
        <v>61.096978253816353</v>
      </c>
      <c r="Q5">
        <v>5.7133931580735027</v>
      </c>
      <c r="R5">
        <v>10.62348562696639</v>
      </c>
      <c r="S5">
        <v>6.6282421549437842</v>
      </c>
      <c r="T5">
        <v>0</v>
      </c>
      <c r="U5">
        <v>276.4417810532907</v>
      </c>
      <c r="V5">
        <v>5.2783869823062366</v>
      </c>
      <c r="W5">
        <v>8.8584936056415842</v>
      </c>
      <c r="X5">
        <v>37.555701031127292</v>
      </c>
      <c r="Y5">
        <v>0</v>
      </c>
      <c r="Z5">
        <v>1.6684873512836567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13.472423192548527</v>
      </c>
      <c r="AL5">
        <v>0.65071070730726832</v>
      </c>
      <c r="AM5">
        <v>2.6758182454602379</v>
      </c>
      <c r="AN5">
        <v>0</v>
      </c>
      <c r="AO5">
        <v>0</v>
      </c>
      <c r="AP5">
        <v>0.19567251304529323</v>
      </c>
      <c r="AQ5">
        <v>0</v>
      </c>
      <c r="AR5">
        <v>9.893305831767897</v>
      </c>
      <c r="AS5">
        <v>8.2876600208724671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25.583105084908908</v>
      </c>
      <c r="BB5">
        <f t="shared" si="0"/>
        <v>586.4529017310947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87.331490194975416</v>
      </c>
      <c r="L6">
        <v>21.050339148883694</v>
      </c>
      <c r="M6">
        <v>0</v>
      </c>
      <c r="N6">
        <v>29.690480869116193</v>
      </c>
      <c r="O6">
        <v>24.913145386013884</v>
      </c>
      <c r="P6">
        <v>61.096978253816353</v>
      </c>
      <c r="Q6">
        <v>5.7133931580735027</v>
      </c>
      <c r="R6">
        <v>10.62348562696639</v>
      </c>
      <c r="S6">
        <v>6.6282421549437842</v>
      </c>
      <c r="T6">
        <v>0</v>
      </c>
      <c r="U6">
        <v>276.4417810532907</v>
      </c>
      <c r="V6">
        <v>5.2783869823062366</v>
      </c>
      <c r="W6">
        <v>8.8584936056415842</v>
      </c>
      <c r="X6">
        <v>37.555701031127292</v>
      </c>
      <c r="Y6">
        <v>0</v>
      </c>
      <c r="Z6">
        <v>1.6684873512836567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13.472423192548527</v>
      </c>
      <c r="AL6">
        <v>0.65071070730726832</v>
      </c>
      <c r="AM6">
        <v>2.6758182454602379</v>
      </c>
      <c r="AN6">
        <v>0</v>
      </c>
      <c r="AO6">
        <v>0</v>
      </c>
      <c r="AP6">
        <v>0.19567251304529323</v>
      </c>
      <c r="AQ6">
        <v>0</v>
      </c>
      <c r="AR6">
        <v>9.893305831767897</v>
      </c>
      <c r="AS6">
        <v>8.2876600208724671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25.582686604686955</v>
      </c>
      <c r="BB6">
        <f t="shared" si="0"/>
        <v>586.44330872275339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87.341501683538667</v>
      </c>
      <c r="L7">
        <v>21.069785145357155</v>
      </c>
      <c r="M7">
        <v>0</v>
      </c>
      <c r="N7">
        <v>29.690480869116193</v>
      </c>
      <c r="O7">
        <v>24.913145386013884</v>
      </c>
      <c r="P7">
        <v>61.096978253816353</v>
      </c>
      <c r="Q7">
        <v>5.7186726416378537</v>
      </c>
      <c r="R7">
        <v>10.623204803011886</v>
      </c>
      <c r="S7">
        <v>6.6280579042553152</v>
      </c>
      <c r="T7">
        <v>0</v>
      </c>
      <c r="U7">
        <v>276.4417810532907</v>
      </c>
      <c r="V7">
        <v>5.2783869823062366</v>
      </c>
      <c r="W7">
        <v>8.8584936056415842</v>
      </c>
      <c r="X7">
        <v>37.555701031127292</v>
      </c>
      <c r="Y7">
        <v>0</v>
      </c>
      <c r="Z7">
        <v>1.6684873512836567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13.472423192548527</v>
      </c>
      <c r="AL7">
        <v>0.65071070730726832</v>
      </c>
      <c r="AM7">
        <v>2.6758182454602379</v>
      </c>
      <c r="AN7">
        <v>0</v>
      </c>
      <c r="AO7">
        <v>0</v>
      </c>
      <c r="AP7">
        <v>0.19567251304529323</v>
      </c>
      <c r="AQ7">
        <v>0</v>
      </c>
      <c r="AR7">
        <v>6.7454357461907737</v>
      </c>
      <c r="AS7">
        <v>8.2876600208724671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25.452538200277285</v>
      </c>
      <c r="BB7">
        <f t="shared" si="0"/>
        <v>583.45985893554393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87.331490194975416</v>
      </c>
      <c r="L8">
        <v>21.069785145357155</v>
      </c>
      <c r="M8">
        <v>0</v>
      </c>
      <c r="N8">
        <v>29.690480869116193</v>
      </c>
      <c r="O8">
        <v>24.913145386013884</v>
      </c>
      <c r="P8">
        <v>61.096978253816353</v>
      </c>
      <c r="Q8">
        <v>5.7189844545479298</v>
      </c>
      <c r="R8">
        <v>10.732776396351918</v>
      </c>
      <c r="S8">
        <v>6.6280579042553152</v>
      </c>
      <c r="T8">
        <v>0</v>
      </c>
      <c r="U8">
        <v>276.4417810532907</v>
      </c>
      <c r="V8">
        <v>5.2789870752168433</v>
      </c>
      <c r="W8">
        <v>8.8615096105987696</v>
      </c>
      <c r="X8">
        <v>37.552174906910572</v>
      </c>
      <c r="Y8">
        <v>0</v>
      </c>
      <c r="Z8">
        <v>1.6684873512836567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13.472423192548527</v>
      </c>
      <c r="AL8">
        <v>0.65071070730726832</v>
      </c>
      <c r="AM8">
        <v>2.6758182454602379</v>
      </c>
      <c r="AN8">
        <v>0</v>
      </c>
      <c r="AO8">
        <v>0</v>
      </c>
      <c r="AP8">
        <v>0.19567251304529323</v>
      </c>
      <c r="AQ8">
        <v>0</v>
      </c>
      <c r="AR8">
        <v>6.7454357461907737</v>
      </c>
      <c r="AS8">
        <v>8.2876600208724671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25.456716607335199</v>
      </c>
      <c r="BB8">
        <f t="shared" si="0"/>
        <v>583.55564241982393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87.341501683538667</v>
      </c>
      <c r="L9">
        <v>21.069785145357155</v>
      </c>
      <c r="M9">
        <v>0</v>
      </c>
      <c r="N9">
        <v>29.690480869116193</v>
      </c>
      <c r="O9">
        <v>24.913145386013884</v>
      </c>
      <c r="P9">
        <v>61.096978253816353</v>
      </c>
      <c r="Q9">
        <v>5.7189844545479298</v>
      </c>
      <c r="R9">
        <v>10.732776396351918</v>
      </c>
      <c r="S9">
        <v>6.6280579042553152</v>
      </c>
      <c r="T9">
        <v>0</v>
      </c>
      <c r="U9">
        <v>276.4417810532907</v>
      </c>
      <c r="V9">
        <v>5.2789870752168433</v>
      </c>
      <c r="W9">
        <v>8.8615096105987696</v>
      </c>
      <c r="X9">
        <v>37.552174906910572</v>
      </c>
      <c r="Y9">
        <v>0</v>
      </c>
      <c r="Z9">
        <v>1.6684873512836567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13.472423192548527</v>
      </c>
      <c r="AL9">
        <v>0.65071070730726832</v>
      </c>
      <c r="AM9">
        <v>2.6758182454602379</v>
      </c>
      <c r="AN9">
        <v>0</v>
      </c>
      <c r="AO9">
        <v>0</v>
      </c>
      <c r="AP9">
        <v>0.19567251304529323</v>
      </c>
      <c r="AQ9">
        <v>0</v>
      </c>
      <c r="AR9">
        <v>8.9939144166144835</v>
      </c>
      <c r="AS9">
        <v>8.2876600208724671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25.551121495980862</v>
      </c>
      <c r="BB9">
        <f t="shared" si="0"/>
        <v>585.71972769016543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87.331490194975416</v>
      </c>
      <c r="L10">
        <v>21.069785145357155</v>
      </c>
      <c r="M10">
        <v>0</v>
      </c>
      <c r="N10">
        <v>29.690480869116193</v>
      </c>
      <c r="O10">
        <v>24.913145386013884</v>
      </c>
      <c r="P10">
        <v>61.096978253816353</v>
      </c>
      <c r="Q10">
        <v>5.7189844545479298</v>
      </c>
      <c r="R10">
        <v>10.732776396351918</v>
      </c>
      <c r="S10">
        <v>6.6280579042553152</v>
      </c>
      <c r="T10">
        <v>0</v>
      </c>
      <c r="U10">
        <v>276.4417810532907</v>
      </c>
      <c r="V10">
        <v>5.2789870752168433</v>
      </c>
      <c r="W10">
        <v>8.8615096105987696</v>
      </c>
      <c r="X10">
        <v>37.552174906910572</v>
      </c>
      <c r="Y10">
        <v>0</v>
      </c>
      <c r="Z10">
        <v>1.6684873512836567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13.472423192548527</v>
      </c>
      <c r="AL10">
        <v>0.65071070730726832</v>
      </c>
      <c r="AM10">
        <v>2.6758182454602379</v>
      </c>
      <c r="AN10">
        <v>0</v>
      </c>
      <c r="AO10">
        <v>0</v>
      </c>
      <c r="AP10">
        <v>0.19567251304529323</v>
      </c>
      <c r="AQ10">
        <v>0</v>
      </c>
      <c r="AR10">
        <v>8.9939144166144835</v>
      </c>
      <c r="AS10">
        <v>8.2876600208724671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25.550703015758909</v>
      </c>
      <c r="BB10">
        <f t="shared" si="0"/>
        <v>585.710134681824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87.341501683538667</v>
      </c>
      <c r="L11">
        <v>21.069785145357155</v>
      </c>
      <c r="M11">
        <v>0</v>
      </c>
      <c r="N11">
        <v>29.690480869116193</v>
      </c>
      <c r="O11">
        <v>24.913145386013884</v>
      </c>
      <c r="P11">
        <v>61.096978253816353</v>
      </c>
      <c r="Q11">
        <v>2.9497543788509479</v>
      </c>
      <c r="R11">
        <v>5.219358348089612</v>
      </c>
      <c r="S11">
        <v>3.5172997838768865</v>
      </c>
      <c r="T11">
        <v>0</v>
      </c>
      <c r="U11">
        <v>276.4417810532907</v>
      </c>
      <c r="V11">
        <v>0</v>
      </c>
      <c r="W11">
        <v>5.0114798580672097</v>
      </c>
      <c r="X11">
        <v>15.033694372735741</v>
      </c>
      <c r="Y11">
        <v>0</v>
      </c>
      <c r="Z11">
        <v>0.28004149446879567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13.472423192548527</v>
      </c>
      <c r="AL11">
        <v>0.65071070730726832</v>
      </c>
      <c r="AM11">
        <v>2.6758182454602379</v>
      </c>
      <c r="AN11">
        <v>0</v>
      </c>
      <c r="AO11">
        <v>0</v>
      </c>
      <c r="AP11">
        <v>0.19567251304529323</v>
      </c>
      <c r="AQ11">
        <v>0</v>
      </c>
      <c r="AR11">
        <v>9.893305831767897</v>
      </c>
      <c r="AS11">
        <v>8.2876600208724671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23.73156924957771</v>
      </c>
      <c r="BB11">
        <f t="shared" si="0"/>
        <v>544.00932188864635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87.331490194975416</v>
      </c>
      <c r="L12">
        <v>21.069785145357155</v>
      </c>
      <c r="M12">
        <v>0</v>
      </c>
      <c r="N12">
        <v>29.690480869116193</v>
      </c>
      <c r="O12">
        <v>24.913145386013884</v>
      </c>
      <c r="P12">
        <v>61.096978253816353</v>
      </c>
      <c r="Q12">
        <v>2.9497543788509479</v>
      </c>
      <c r="R12">
        <v>5.219358348089612</v>
      </c>
      <c r="S12">
        <v>3.5172997838768865</v>
      </c>
      <c r="T12">
        <v>0</v>
      </c>
      <c r="U12">
        <v>276.4417810532907</v>
      </c>
      <c r="V12">
        <v>0</v>
      </c>
      <c r="W12">
        <v>5.0114798580672097</v>
      </c>
      <c r="X12">
        <v>15.033694372735741</v>
      </c>
      <c r="Y12">
        <v>0</v>
      </c>
      <c r="Z12">
        <v>0.28004149446879567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13.472423192548527</v>
      </c>
      <c r="AL12">
        <v>0.65071070730726832</v>
      </c>
      <c r="AM12">
        <v>2.6758182454602379</v>
      </c>
      <c r="AN12">
        <v>0</v>
      </c>
      <c r="AO12">
        <v>0</v>
      </c>
      <c r="AP12">
        <v>0.19567251304529323</v>
      </c>
      <c r="AQ12">
        <v>0</v>
      </c>
      <c r="AR12">
        <v>9.893305831767897</v>
      </c>
      <c r="AS12">
        <v>8.2876600208724671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23.731150769355757</v>
      </c>
      <c r="BB12">
        <f t="shared" si="0"/>
        <v>543.99972888030493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87.341501683538667</v>
      </c>
      <c r="L13">
        <v>21.069785145357155</v>
      </c>
      <c r="M13">
        <v>0</v>
      </c>
      <c r="N13">
        <v>29.690480869116193</v>
      </c>
      <c r="O13">
        <v>24.913145386013884</v>
      </c>
      <c r="P13">
        <v>61.096978253816353</v>
      </c>
      <c r="Q13">
        <v>2.9497543788509479</v>
      </c>
      <c r="R13">
        <v>5.219358348089612</v>
      </c>
      <c r="S13">
        <v>3.5172997838768865</v>
      </c>
      <c r="T13">
        <v>0</v>
      </c>
      <c r="U13">
        <v>276.4417810532907</v>
      </c>
      <c r="V13">
        <v>0</v>
      </c>
      <c r="W13">
        <v>5.0114798580672097</v>
      </c>
      <c r="X13">
        <v>15.033694372735741</v>
      </c>
      <c r="Y13">
        <v>0</v>
      </c>
      <c r="Z13">
        <v>0.28004149446879567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13.472423192548527</v>
      </c>
      <c r="AL13">
        <v>3.2535530064618441</v>
      </c>
      <c r="AM13">
        <v>2.6758182454602379</v>
      </c>
      <c r="AN13">
        <v>0</v>
      </c>
      <c r="AO13">
        <v>0</v>
      </c>
      <c r="AP13">
        <v>0.19567251304529323</v>
      </c>
      <c r="AQ13">
        <v>0</v>
      </c>
      <c r="AR13">
        <v>9.893305831767897</v>
      </c>
      <c r="AS13">
        <v>8.2876600208724671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23.840368057682369</v>
      </c>
      <c r="BB13">
        <f t="shared" si="0"/>
        <v>546.50336537969633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87.331490194975416</v>
      </c>
      <c r="L14">
        <v>21.069785145357155</v>
      </c>
      <c r="M14">
        <v>0</v>
      </c>
      <c r="N14">
        <v>29.690480869116193</v>
      </c>
      <c r="O14">
        <v>24.913145386013884</v>
      </c>
      <c r="P14">
        <v>61.096978253816353</v>
      </c>
      <c r="Q14">
        <v>2.9497543788509479</v>
      </c>
      <c r="R14">
        <v>5.5941507215635706</v>
      </c>
      <c r="S14">
        <v>3.5177069485326751</v>
      </c>
      <c r="T14">
        <v>0</v>
      </c>
      <c r="U14">
        <v>276.4417810532907</v>
      </c>
      <c r="V14">
        <v>0</v>
      </c>
      <c r="W14">
        <v>5.0114798580672097</v>
      </c>
      <c r="X14">
        <v>15.033694372735741</v>
      </c>
      <c r="Y14">
        <v>0</v>
      </c>
      <c r="Z14">
        <v>0.28004149446879567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13.472423192548527</v>
      </c>
      <c r="AL14">
        <v>17.007208620329791</v>
      </c>
      <c r="AM14">
        <v>2.6758182454602379</v>
      </c>
      <c r="AN14">
        <v>0</v>
      </c>
      <c r="AO14">
        <v>0</v>
      </c>
      <c r="AP14">
        <v>0.19567251304529323</v>
      </c>
      <c r="AQ14">
        <v>0</v>
      </c>
      <c r="AR14">
        <v>9.893305831767897</v>
      </c>
      <c r="AS14">
        <v>8.2876600208724671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24.430535722813914</v>
      </c>
      <c r="BB14">
        <f t="shared" si="0"/>
        <v>560.03204137799912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87.341501683538667</v>
      </c>
      <c r="L15">
        <v>21.069785145357155</v>
      </c>
      <c r="M15">
        <v>0</v>
      </c>
      <c r="N15">
        <v>29.690480869116193</v>
      </c>
      <c r="O15">
        <v>24.913145386013884</v>
      </c>
      <c r="P15">
        <v>61.096978253816353</v>
      </c>
      <c r="Q15">
        <v>2.9497543788509479</v>
      </c>
      <c r="R15">
        <v>5.5937332490732548</v>
      </c>
      <c r="S15">
        <v>3.5172997838768865</v>
      </c>
      <c r="T15">
        <v>0</v>
      </c>
      <c r="U15">
        <v>276.4417810532907</v>
      </c>
      <c r="V15">
        <v>0</v>
      </c>
      <c r="W15">
        <v>5.0114798580672097</v>
      </c>
      <c r="X15">
        <v>15.033694372735741</v>
      </c>
      <c r="Y15">
        <v>0</v>
      </c>
      <c r="Z15">
        <v>0.28004149446879567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13.472423192548527</v>
      </c>
      <c r="AL15">
        <v>17.007208620329791</v>
      </c>
      <c r="AM15">
        <v>2.6758182454602379</v>
      </c>
      <c r="AN15">
        <v>0</v>
      </c>
      <c r="AO15">
        <v>0</v>
      </c>
      <c r="AP15">
        <v>0.19567251304529323</v>
      </c>
      <c r="AQ15">
        <v>0</v>
      </c>
      <c r="AR15">
        <v>6.7454357461907737</v>
      </c>
      <c r="AS15">
        <v>6.1643750928824863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24.210585453636057</v>
      </c>
      <c r="BB15">
        <f t="shared" si="0"/>
        <v>554.990023485027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87.331490194975416</v>
      </c>
      <c r="L16">
        <v>21.069785145357155</v>
      </c>
      <c r="M16">
        <v>0</v>
      </c>
      <c r="N16">
        <v>29.690480869116193</v>
      </c>
      <c r="O16">
        <v>24.913145386013884</v>
      </c>
      <c r="P16">
        <v>61.096978253816353</v>
      </c>
      <c r="Q16">
        <v>2.9497543788509479</v>
      </c>
      <c r="R16">
        <v>5.5937332490732548</v>
      </c>
      <c r="S16">
        <v>3.5172997838768865</v>
      </c>
      <c r="T16">
        <v>0</v>
      </c>
      <c r="U16">
        <v>276.4417810532907</v>
      </c>
      <c r="V16">
        <v>0</v>
      </c>
      <c r="W16">
        <v>5.0114798580672097</v>
      </c>
      <c r="X16">
        <v>15.033694372735741</v>
      </c>
      <c r="Y16">
        <v>0</v>
      </c>
      <c r="Z16">
        <v>0.28004149446879567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13.472423192548527</v>
      </c>
      <c r="AL16">
        <v>17.007208620329791</v>
      </c>
      <c r="AM16">
        <v>2.6758182454602379</v>
      </c>
      <c r="AN16">
        <v>0</v>
      </c>
      <c r="AO16">
        <v>0</v>
      </c>
      <c r="AP16">
        <v>0.19567251304529323</v>
      </c>
      <c r="AQ16">
        <v>0</v>
      </c>
      <c r="AR16">
        <v>6.7454357461907737</v>
      </c>
      <c r="AS16">
        <v>6.1643750928824863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24.210166973414104</v>
      </c>
      <c r="BB16">
        <f t="shared" si="0"/>
        <v>554.98043047668568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87.341501683538667</v>
      </c>
      <c r="L17">
        <v>21.069785145357155</v>
      </c>
      <c r="M17">
        <v>0</v>
      </c>
      <c r="N17">
        <v>29.690480869116193</v>
      </c>
      <c r="O17">
        <v>24.913145386013884</v>
      </c>
      <c r="P17">
        <v>61.096978253816353</v>
      </c>
      <c r="Q17">
        <v>2.9497543788509479</v>
      </c>
      <c r="R17">
        <v>5.5928985621102294</v>
      </c>
      <c r="S17">
        <v>3.5168923600456337</v>
      </c>
      <c r="T17">
        <v>0</v>
      </c>
      <c r="U17">
        <v>276.4417810532907</v>
      </c>
      <c r="V17">
        <v>0</v>
      </c>
      <c r="W17">
        <v>5.0114798580672097</v>
      </c>
      <c r="X17">
        <v>15.033694372735741</v>
      </c>
      <c r="Y17">
        <v>0</v>
      </c>
      <c r="Z17">
        <v>0.28004149446879567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13.472423192548527</v>
      </c>
      <c r="AL17">
        <v>17.007208620329791</v>
      </c>
      <c r="AM17">
        <v>2.6758182454602379</v>
      </c>
      <c r="AN17">
        <v>0</v>
      </c>
      <c r="AO17">
        <v>0</v>
      </c>
      <c r="AP17">
        <v>0.19567251304529323</v>
      </c>
      <c r="AQ17">
        <v>0</v>
      </c>
      <c r="AR17">
        <v>8.9939144166144835</v>
      </c>
      <c r="AS17">
        <v>6.1643750928824863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24.304519941828566</v>
      </c>
      <c r="BB17">
        <f t="shared" si="0"/>
        <v>557.14332555646399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87.331490194975416</v>
      </c>
      <c r="L18">
        <v>21.069785145357155</v>
      </c>
      <c r="M18">
        <v>0</v>
      </c>
      <c r="N18">
        <v>29.690480869116193</v>
      </c>
      <c r="O18">
        <v>24.913145386013884</v>
      </c>
      <c r="P18">
        <v>61.096978253816353</v>
      </c>
      <c r="Q18">
        <v>2.9497543788509479</v>
      </c>
      <c r="R18">
        <v>5.2173949733891485</v>
      </c>
      <c r="S18">
        <v>3.5168923600456337</v>
      </c>
      <c r="T18">
        <v>0</v>
      </c>
      <c r="U18">
        <v>276.4417810532907</v>
      </c>
      <c r="V18">
        <v>0</v>
      </c>
      <c r="W18">
        <v>5.0114798580672097</v>
      </c>
      <c r="X18">
        <v>15.033694372735741</v>
      </c>
      <c r="Y18">
        <v>0</v>
      </c>
      <c r="Z18">
        <v>0.28004149446879567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13.472423192548527</v>
      </c>
      <c r="AL18">
        <v>3.2535530064618441</v>
      </c>
      <c r="AM18">
        <v>2.6758182454602379</v>
      </c>
      <c r="AN18">
        <v>0</v>
      </c>
      <c r="AO18">
        <v>0</v>
      </c>
      <c r="AP18">
        <v>0.19567251304529323</v>
      </c>
      <c r="AQ18">
        <v>0</v>
      </c>
      <c r="AR18">
        <v>8.9939144166144835</v>
      </c>
      <c r="AS18">
        <v>6.1643750928824863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23.713502606938391</v>
      </c>
      <c r="BB18">
        <f t="shared" si="0"/>
        <v>543.59517220020177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87.341501683538667</v>
      </c>
      <c r="L19">
        <v>21.069785145357155</v>
      </c>
      <c r="M19">
        <v>0</v>
      </c>
      <c r="N19">
        <v>29.690480869116193</v>
      </c>
      <c r="O19">
        <v>24.913145386013884</v>
      </c>
      <c r="P19">
        <v>61.096978253816353</v>
      </c>
      <c r="Q19">
        <v>2.9497543788509479</v>
      </c>
      <c r="R19">
        <v>5.2173949733891485</v>
      </c>
      <c r="S19">
        <v>3.5168923600456337</v>
      </c>
      <c r="T19">
        <v>0</v>
      </c>
      <c r="U19">
        <v>276.4417810532907</v>
      </c>
      <c r="V19">
        <v>0</v>
      </c>
      <c r="W19">
        <v>4.8122591583255083</v>
      </c>
      <c r="X19">
        <v>15.033694372735741</v>
      </c>
      <c r="Y19">
        <v>0</v>
      </c>
      <c r="Z19">
        <v>0.28004149446879567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13.472423192548527</v>
      </c>
      <c r="AL19">
        <v>3.2535530064618441</v>
      </c>
      <c r="AM19">
        <v>2.6758182454602379</v>
      </c>
      <c r="AN19">
        <v>0</v>
      </c>
      <c r="AO19">
        <v>0</v>
      </c>
      <c r="AP19">
        <v>0.19567251304529323</v>
      </c>
      <c r="AQ19">
        <v>0</v>
      </c>
      <c r="AR19">
        <v>8.9939144166144835</v>
      </c>
      <c r="AS19">
        <v>6.1643750928824863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23.705593661911138</v>
      </c>
      <c r="BB19">
        <f t="shared" si="0"/>
        <v>543.41387193405069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87.331490194975416</v>
      </c>
      <c r="L20">
        <v>21.069785145357155</v>
      </c>
      <c r="M20">
        <v>0</v>
      </c>
      <c r="N20">
        <v>29.690480869116193</v>
      </c>
      <c r="O20">
        <v>24.913145386013884</v>
      </c>
      <c r="P20">
        <v>61.096978253816353</v>
      </c>
      <c r="Q20">
        <v>2.9497543788509479</v>
      </c>
      <c r="R20">
        <v>5.2183766607393807</v>
      </c>
      <c r="S20">
        <v>3.5172997838768865</v>
      </c>
      <c r="T20">
        <v>0</v>
      </c>
      <c r="U20">
        <v>276.4417810532907</v>
      </c>
      <c r="V20">
        <v>0</v>
      </c>
      <c r="W20">
        <v>8.8615096105987696</v>
      </c>
      <c r="X20">
        <v>25.057800690404779</v>
      </c>
      <c r="Y20">
        <v>0</v>
      </c>
      <c r="Z20">
        <v>0.28004149446879567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13.472423192548527</v>
      </c>
      <c r="AL20">
        <v>3.2535530064618441</v>
      </c>
      <c r="AM20">
        <v>2.6758182454602379</v>
      </c>
      <c r="AN20">
        <v>0</v>
      </c>
      <c r="AO20">
        <v>0</v>
      </c>
      <c r="AP20">
        <v>0.19567251304529323</v>
      </c>
      <c r="AQ20">
        <v>0</v>
      </c>
      <c r="AR20">
        <v>8.9939144166144835</v>
      </c>
      <c r="AS20">
        <v>6.1643750928824863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24.293499559520164</v>
      </c>
      <c r="BB20">
        <f t="shared" si="0"/>
        <v>556.8907004290021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87.341501683538667</v>
      </c>
      <c r="L21">
        <v>21.069785145357155</v>
      </c>
      <c r="M21">
        <v>0</v>
      </c>
      <c r="N21">
        <v>29.690480869116193</v>
      </c>
      <c r="O21">
        <v>24.913145386013884</v>
      </c>
      <c r="P21">
        <v>61.096978253816353</v>
      </c>
      <c r="Q21">
        <v>2.9497543788509479</v>
      </c>
      <c r="R21">
        <v>5.2183766607393807</v>
      </c>
      <c r="S21">
        <v>3.5172997838768865</v>
      </c>
      <c r="T21">
        <v>0</v>
      </c>
      <c r="U21">
        <v>276.4417810532907</v>
      </c>
      <c r="V21">
        <v>0</v>
      </c>
      <c r="W21">
        <v>8.8615096105987696</v>
      </c>
      <c r="X21">
        <v>32.072586608774856</v>
      </c>
      <c r="Y21">
        <v>0</v>
      </c>
      <c r="Z21">
        <v>0.28004149446879567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13.472423192548527</v>
      </c>
      <c r="AL21">
        <v>3.2535530064618441</v>
      </c>
      <c r="AM21">
        <v>2.6758182454602379</v>
      </c>
      <c r="AN21">
        <v>0</v>
      </c>
      <c r="AO21">
        <v>0</v>
      </c>
      <c r="AP21">
        <v>0.19567251304529323</v>
      </c>
      <c r="AQ21">
        <v>0</v>
      </c>
      <c r="AR21">
        <v>8.9939144166144835</v>
      </c>
      <c r="AS21">
        <v>5.4794445564600291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24.558505994707527</v>
      </c>
      <c r="BB21">
        <f t="shared" si="0"/>
        <v>562.96556086432565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87.331490194975416</v>
      </c>
      <c r="L22">
        <v>21.049555709703583</v>
      </c>
      <c r="M22">
        <v>0</v>
      </c>
      <c r="N22">
        <v>29.690480869116193</v>
      </c>
      <c r="O22">
        <v>24.913145386013884</v>
      </c>
      <c r="P22">
        <v>61.096978253816353</v>
      </c>
      <c r="Q22">
        <v>2.9497543788509479</v>
      </c>
      <c r="R22">
        <v>5.0092716172484772</v>
      </c>
      <c r="S22">
        <v>3.5172997838768865</v>
      </c>
      <c r="T22">
        <v>0</v>
      </c>
      <c r="U22">
        <v>276.4417810532907</v>
      </c>
      <c r="V22">
        <v>0</v>
      </c>
      <c r="W22">
        <v>8.8584936056415842</v>
      </c>
      <c r="X22">
        <v>37.555701031127292</v>
      </c>
      <c r="Y22">
        <v>0</v>
      </c>
      <c r="Z22">
        <v>0.28004149446879567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13.472423192548527</v>
      </c>
      <c r="AL22">
        <v>3.2535530064618441</v>
      </c>
      <c r="AM22">
        <v>2.6758182454602379</v>
      </c>
      <c r="AN22">
        <v>0</v>
      </c>
      <c r="AO22">
        <v>0</v>
      </c>
      <c r="AP22">
        <v>0.19567251304529323</v>
      </c>
      <c r="AQ22">
        <v>0</v>
      </c>
      <c r="AR22">
        <v>8.9939144166144835</v>
      </c>
      <c r="AS22">
        <v>5.4794445564600291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24.777569447104458</v>
      </c>
      <c r="BB22">
        <f t="shared" si="0"/>
        <v>567.98724986161631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87.181111525325704</v>
      </c>
      <c r="L23">
        <v>43.664512566225469</v>
      </c>
      <c r="M23">
        <v>0</v>
      </c>
      <c r="N23">
        <v>29.690480869116193</v>
      </c>
      <c r="O23">
        <v>24.913145386013884</v>
      </c>
      <c r="P23">
        <v>61.096978253816353</v>
      </c>
      <c r="Q23">
        <v>2.9543571132103938</v>
      </c>
      <c r="R23">
        <v>5.0120547103245867</v>
      </c>
      <c r="S23">
        <v>3.5074085552201422</v>
      </c>
      <c r="T23">
        <v>0</v>
      </c>
      <c r="U23">
        <v>276.4417810532907</v>
      </c>
      <c r="V23">
        <v>0</v>
      </c>
      <c r="W23">
        <v>8.8584936056415842</v>
      </c>
      <c r="X23">
        <v>32.069064885369002</v>
      </c>
      <c r="Y23">
        <v>0</v>
      </c>
      <c r="Z23">
        <v>0.28004149446879567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13.472423192548527</v>
      </c>
      <c r="AL23">
        <v>3.2535530064618441</v>
      </c>
      <c r="AM23">
        <v>2.6758182454602379</v>
      </c>
      <c r="AN23">
        <v>0</v>
      </c>
      <c r="AO23">
        <v>0</v>
      </c>
      <c r="AP23">
        <v>0.19567251304529323</v>
      </c>
      <c r="AQ23">
        <v>0</v>
      </c>
      <c r="AR23">
        <v>6.7454357461907737</v>
      </c>
      <c r="AS23">
        <v>5.4794445564600291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25.393156290228266</v>
      </c>
      <c r="BB23">
        <f t="shared" si="0"/>
        <v>582.09862098796145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82.509319807992412</v>
      </c>
      <c r="L24">
        <v>41.870037649336268</v>
      </c>
      <c r="M24">
        <v>0</v>
      </c>
      <c r="N24">
        <v>29.690480869116193</v>
      </c>
      <c r="O24">
        <v>24.913145386013884</v>
      </c>
      <c r="P24">
        <v>61.096978253816353</v>
      </c>
      <c r="Q24">
        <v>2.9417188283240336</v>
      </c>
      <c r="R24">
        <v>5.0120547103245867</v>
      </c>
      <c r="S24">
        <v>3.5056136710580699</v>
      </c>
      <c r="T24">
        <v>0</v>
      </c>
      <c r="U24">
        <v>276.4417810532907</v>
      </c>
      <c r="V24">
        <v>0</v>
      </c>
      <c r="W24">
        <v>8.8584936056415842</v>
      </c>
      <c r="X24">
        <v>32.069064885369002</v>
      </c>
      <c r="Y24">
        <v>0</v>
      </c>
      <c r="Z24">
        <v>1.6684873512836567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13.472423192548527</v>
      </c>
      <c r="AL24">
        <v>3.2535530064618441</v>
      </c>
      <c r="AM24">
        <v>2.6758182454602379</v>
      </c>
      <c r="AN24">
        <v>0</v>
      </c>
      <c r="AO24">
        <v>0</v>
      </c>
      <c r="AP24">
        <v>0.19567251304529323</v>
      </c>
      <c r="AQ24">
        <v>0</v>
      </c>
      <c r="AR24">
        <v>6.7454357461907737</v>
      </c>
      <c r="AS24">
        <v>5.4794445564600291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25.180300075266405</v>
      </c>
      <c r="BB24">
        <f t="shared" si="0"/>
        <v>577.2192232564671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120.2776533891118</v>
      </c>
      <c r="L25">
        <v>40.816936635352135</v>
      </c>
      <c r="M25">
        <v>0</v>
      </c>
      <c r="N25">
        <v>29.690480869116193</v>
      </c>
      <c r="O25">
        <v>24.913145386013884</v>
      </c>
      <c r="P25">
        <v>61.096978253816353</v>
      </c>
      <c r="Q25">
        <v>5.4916926064364313</v>
      </c>
      <c r="R25">
        <v>10.623832343009592</v>
      </c>
      <c r="S25">
        <v>6.6310754221517252</v>
      </c>
      <c r="T25">
        <v>0</v>
      </c>
      <c r="U25">
        <v>276.4417810532907</v>
      </c>
      <c r="V25">
        <v>5.2783869823062366</v>
      </c>
      <c r="W25">
        <v>8.8584936056415842</v>
      </c>
      <c r="X25">
        <v>31.534492963358794</v>
      </c>
      <c r="Y25">
        <v>0</v>
      </c>
      <c r="Z25">
        <v>1.4002074723439779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13.472423192548527</v>
      </c>
      <c r="AL25">
        <v>3.2535530064618441</v>
      </c>
      <c r="AM25">
        <v>2.6758182454602379</v>
      </c>
      <c r="AN25">
        <v>0</v>
      </c>
      <c r="AO25">
        <v>0</v>
      </c>
      <c r="AP25">
        <v>0.19567251304529323</v>
      </c>
      <c r="AQ25">
        <v>0</v>
      </c>
      <c r="AR25">
        <v>8.9939144166144835</v>
      </c>
      <c r="AS25">
        <v>5.4794445564600291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27.467866085744102</v>
      </c>
      <c r="BB25">
        <f t="shared" si="0"/>
        <v>629.65811682679589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128.45888841911227</v>
      </c>
      <c r="L26">
        <v>43.664945329252284</v>
      </c>
      <c r="M26">
        <v>0</v>
      </c>
      <c r="N26">
        <v>29.690480869116193</v>
      </c>
      <c r="O26">
        <v>24.913145386013884</v>
      </c>
      <c r="P26">
        <v>61.096978253816353</v>
      </c>
      <c r="Q26">
        <v>5.4897739498595115</v>
      </c>
      <c r="R26">
        <v>10.226280651502369</v>
      </c>
      <c r="S26">
        <v>6.6277463317732384</v>
      </c>
      <c r="T26">
        <v>0</v>
      </c>
      <c r="U26">
        <v>276.4417810532907</v>
      </c>
      <c r="V26">
        <v>5.2803705774677852</v>
      </c>
      <c r="W26">
        <v>8.8606964387895157</v>
      </c>
      <c r="X26">
        <v>37.244887716049192</v>
      </c>
      <c r="Y26">
        <v>0</v>
      </c>
      <c r="Z26">
        <v>1.4002074723439779</v>
      </c>
      <c r="AA26">
        <v>0</v>
      </c>
      <c r="AB26">
        <v>0.6878026549780839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0.48707565372573575</v>
      </c>
      <c r="AI26">
        <v>0</v>
      </c>
      <c r="AJ26">
        <v>0</v>
      </c>
      <c r="AK26">
        <v>13.472423192548527</v>
      </c>
      <c r="AL26">
        <v>3.2535530064618441</v>
      </c>
      <c r="AM26">
        <v>2.6758182454602379</v>
      </c>
      <c r="AN26">
        <v>0</v>
      </c>
      <c r="AO26">
        <v>0</v>
      </c>
      <c r="AP26">
        <v>0.19567251304529323</v>
      </c>
      <c r="AQ26">
        <v>0</v>
      </c>
      <c r="AR26">
        <v>8.9939144166144835</v>
      </c>
      <c r="AS26">
        <v>5.4794445564600291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28.200030863545027</v>
      </c>
      <c r="BB26">
        <f t="shared" si="0"/>
        <v>646.44185582413661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130.29550464403036</v>
      </c>
      <c r="L27">
        <v>43.664945329252284</v>
      </c>
      <c r="M27">
        <v>0</v>
      </c>
      <c r="N27">
        <v>29.690480869116193</v>
      </c>
      <c r="O27">
        <v>24.913145386013884</v>
      </c>
      <c r="P27">
        <v>61.096978253816353</v>
      </c>
      <c r="Q27">
        <v>5.4891203871817833</v>
      </c>
      <c r="R27">
        <v>10.623829444534017</v>
      </c>
      <c r="S27">
        <v>6.6273060114296998</v>
      </c>
      <c r="T27">
        <v>0</v>
      </c>
      <c r="U27">
        <v>276.4417810532907</v>
      </c>
      <c r="V27">
        <v>5.2803705774677852</v>
      </c>
      <c r="W27">
        <v>8.8606964387895157</v>
      </c>
      <c r="X27">
        <v>37.557058733297865</v>
      </c>
      <c r="Y27">
        <v>0</v>
      </c>
      <c r="Z27">
        <v>1.4002074723439779</v>
      </c>
      <c r="AA27">
        <v>0</v>
      </c>
      <c r="AB27">
        <v>3.3977456831559172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5.357831152786475</v>
      </c>
      <c r="AI27">
        <v>0</v>
      </c>
      <c r="AJ27">
        <v>0</v>
      </c>
      <c r="AK27">
        <v>13.472423192548527</v>
      </c>
      <c r="AL27">
        <v>3.2535530064618441</v>
      </c>
      <c r="AM27">
        <v>2.6758182454602379</v>
      </c>
      <c r="AN27">
        <v>0</v>
      </c>
      <c r="AO27">
        <v>0</v>
      </c>
      <c r="AP27">
        <v>0.19567251304529323</v>
      </c>
      <c r="AQ27">
        <v>0</v>
      </c>
      <c r="AR27">
        <v>9.893305831767897</v>
      </c>
      <c r="AS27">
        <v>6.1643750928824863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28.689519841520472</v>
      </c>
      <c r="BB27">
        <f t="shared" si="0"/>
        <v>657.66262947715268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165.05186984043269</v>
      </c>
      <c r="L28">
        <v>43.655801635786716</v>
      </c>
      <c r="M28">
        <v>0</v>
      </c>
      <c r="N28">
        <v>29.690480869116193</v>
      </c>
      <c r="O28">
        <v>24.913145386013884</v>
      </c>
      <c r="P28">
        <v>61.096978253816353</v>
      </c>
      <c r="Q28">
        <v>5.4891203871817833</v>
      </c>
      <c r="R28">
        <v>10.623829444534017</v>
      </c>
      <c r="S28">
        <v>6.6273060114296998</v>
      </c>
      <c r="T28">
        <v>0</v>
      </c>
      <c r="U28">
        <v>276.4417810532907</v>
      </c>
      <c r="V28">
        <v>5.2803705774677852</v>
      </c>
      <c r="W28">
        <v>8.8606964387895157</v>
      </c>
      <c r="X28">
        <v>37.557058733297865</v>
      </c>
      <c r="Y28">
        <v>0</v>
      </c>
      <c r="Z28">
        <v>1.4002074723439779</v>
      </c>
      <c r="AA28">
        <v>0.96537945940304737</v>
      </c>
      <c r="AB28">
        <v>3.3977456831559172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10.715662046023795</v>
      </c>
      <c r="AI28">
        <v>0</v>
      </c>
      <c r="AJ28">
        <v>0</v>
      </c>
      <c r="AK28">
        <v>13.472423192548527</v>
      </c>
      <c r="AL28">
        <v>0.65071070730726832</v>
      </c>
      <c r="AM28">
        <v>2.6758182454602379</v>
      </c>
      <c r="AN28">
        <v>0</v>
      </c>
      <c r="AO28">
        <v>0</v>
      </c>
      <c r="AP28">
        <v>0.19567251304529323</v>
      </c>
      <c r="AQ28">
        <v>0</v>
      </c>
      <c r="AR28">
        <v>9.893305831767897</v>
      </c>
      <c r="AS28">
        <v>6.1643750928824863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30.297465084978953</v>
      </c>
      <c r="BB28">
        <f t="shared" si="0"/>
        <v>694.52227379011651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165.05186984043269</v>
      </c>
      <c r="L29">
        <v>43.655801635786716</v>
      </c>
      <c r="M29">
        <v>0</v>
      </c>
      <c r="N29">
        <v>29.690480869116193</v>
      </c>
      <c r="O29">
        <v>24.913145386013884</v>
      </c>
      <c r="P29">
        <v>61.096978253816353</v>
      </c>
      <c r="Q29">
        <v>5.4891203871817833</v>
      </c>
      <c r="R29">
        <v>10.623829444534017</v>
      </c>
      <c r="S29">
        <v>6.6273060114296998</v>
      </c>
      <c r="T29">
        <v>0</v>
      </c>
      <c r="U29">
        <v>276.4417810532907</v>
      </c>
      <c r="V29">
        <v>5.2803705774677852</v>
      </c>
      <c r="W29">
        <v>8.8606964387895157</v>
      </c>
      <c r="X29">
        <v>37.557058733297865</v>
      </c>
      <c r="Y29">
        <v>0</v>
      </c>
      <c r="Z29">
        <v>1.6684873512836567</v>
      </c>
      <c r="AA29">
        <v>3.5598365080359002</v>
      </c>
      <c r="AB29">
        <v>6.7941155391358796</v>
      </c>
      <c r="AC29">
        <v>2.4935197028804006</v>
      </c>
      <c r="AD29">
        <v>0</v>
      </c>
      <c r="AE29">
        <v>0</v>
      </c>
      <c r="AF29">
        <v>0</v>
      </c>
      <c r="AG29">
        <v>0</v>
      </c>
      <c r="AH29">
        <v>16.073493198810269</v>
      </c>
      <c r="AI29">
        <v>0</v>
      </c>
      <c r="AJ29">
        <v>0</v>
      </c>
      <c r="AK29">
        <v>13.472423192548527</v>
      </c>
      <c r="AL29">
        <v>0.65071070730726832</v>
      </c>
      <c r="AM29">
        <v>2.6758182454602379</v>
      </c>
      <c r="AN29">
        <v>0</v>
      </c>
      <c r="AO29">
        <v>0</v>
      </c>
      <c r="AP29">
        <v>0.19567251304529323</v>
      </c>
      <c r="AQ29">
        <v>0</v>
      </c>
      <c r="AR29">
        <v>9.893305831767897</v>
      </c>
      <c r="AS29">
        <v>6.1643750928824863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30.887282214298317</v>
      </c>
      <c r="BB29">
        <f t="shared" si="0"/>
        <v>708.04291430001649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165.05186984043269</v>
      </c>
      <c r="L30">
        <v>43.655801635786716</v>
      </c>
      <c r="M30">
        <v>0</v>
      </c>
      <c r="N30">
        <v>29.690480869116193</v>
      </c>
      <c r="O30">
        <v>24.913145386013884</v>
      </c>
      <c r="P30">
        <v>61.096978253816353</v>
      </c>
      <c r="Q30">
        <v>5.4891203871817833</v>
      </c>
      <c r="R30">
        <v>10.623829444534017</v>
      </c>
      <c r="S30">
        <v>6.6273060114296998</v>
      </c>
      <c r="T30">
        <v>0</v>
      </c>
      <c r="U30">
        <v>276.4417810532907</v>
      </c>
      <c r="V30">
        <v>5.2803705774677852</v>
      </c>
      <c r="W30">
        <v>8.8606964387895157</v>
      </c>
      <c r="X30">
        <v>37.557058733297865</v>
      </c>
      <c r="Y30">
        <v>0</v>
      </c>
      <c r="Z30">
        <v>1.6684873512836567</v>
      </c>
      <c r="AA30">
        <v>4.5252159674389478</v>
      </c>
      <c r="AB30">
        <v>6.7954913663118344</v>
      </c>
      <c r="AC30">
        <v>2.4935197028804006</v>
      </c>
      <c r="AD30">
        <v>2.3474173682947188</v>
      </c>
      <c r="AE30">
        <v>0</v>
      </c>
      <c r="AF30">
        <v>0</v>
      </c>
      <c r="AG30">
        <v>0</v>
      </c>
      <c r="AH30">
        <v>24.061532154978082</v>
      </c>
      <c r="AI30">
        <v>0</v>
      </c>
      <c r="AJ30">
        <v>0</v>
      </c>
      <c r="AK30">
        <v>13.472423192548527</v>
      </c>
      <c r="AL30">
        <v>0.65071070730726832</v>
      </c>
      <c r="AM30">
        <v>2.6758182454602379</v>
      </c>
      <c r="AN30">
        <v>0</v>
      </c>
      <c r="AO30">
        <v>0</v>
      </c>
      <c r="AP30">
        <v>0.19567251304529323</v>
      </c>
      <c r="AQ30">
        <v>0</v>
      </c>
      <c r="AR30">
        <v>9.893305831767897</v>
      </c>
      <c r="AS30">
        <v>6.1643750928824863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31.359714659639849</v>
      </c>
      <c r="BB30">
        <f t="shared" si="0"/>
        <v>718.87269346571645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165.05186984043269</v>
      </c>
      <c r="L31">
        <v>43.655801635786716</v>
      </c>
      <c r="M31">
        <v>0</v>
      </c>
      <c r="N31">
        <v>29.690480869116193</v>
      </c>
      <c r="O31">
        <v>24.913145386013884</v>
      </c>
      <c r="P31">
        <v>61.096978253816353</v>
      </c>
      <c r="Q31">
        <v>5.4891203871817833</v>
      </c>
      <c r="R31">
        <v>10.623829444534017</v>
      </c>
      <c r="S31">
        <v>6.6273060114296998</v>
      </c>
      <c r="T31">
        <v>0</v>
      </c>
      <c r="U31">
        <v>276.4417810532907</v>
      </c>
      <c r="V31">
        <v>5.2803705774677852</v>
      </c>
      <c r="W31">
        <v>8.8606964387895157</v>
      </c>
      <c r="X31">
        <v>37.557058733297865</v>
      </c>
      <c r="Y31">
        <v>0</v>
      </c>
      <c r="Z31">
        <v>3.3369744374869543</v>
      </c>
      <c r="AA31">
        <v>7.1534614840325608</v>
      </c>
      <c r="AB31">
        <v>6.7954913663118344</v>
      </c>
      <c r="AC31">
        <v>2.4935197028804006</v>
      </c>
      <c r="AD31">
        <v>4.6948347365894376</v>
      </c>
      <c r="AE31">
        <v>0</v>
      </c>
      <c r="AF31">
        <v>0</v>
      </c>
      <c r="AG31">
        <v>0</v>
      </c>
      <c r="AH31">
        <v>30.076915258609894</v>
      </c>
      <c r="AI31">
        <v>0.98398577989981206</v>
      </c>
      <c r="AJ31">
        <v>0</v>
      </c>
      <c r="AK31">
        <v>13.472423192548527</v>
      </c>
      <c r="AL31">
        <v>0.65071070730726832</v>
      </c>
      <c r="AM31">
        <v>2.6758182454602379</v>
      </c>
      <c r="AN31">
        <v>0</v>
      </c>
      <c r="AO31">
        <v>0</v>
      </c>
      <c r="AP31">
        <v>0.19567251304529323</v>
      </c>
      <c r="AQ31">
        <v>0</v>
      </c>
      <c r="AR31">
        <v>8.9939144166144835</v>
      </c>
      <c r="AS31">
        <v>6.1643750928824863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31.892419186609686</v>
      </c>
      <c r="BB31">
        <f t="shared" si="0"/>
        <v>731.08411637821655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165.05186984043269</v>
      </c>
      <c r="L32">
        <v>43.655801635786716</v>
      </c>
      <c r="M32">
        <v>0</v>
      </c>
      <c r="N32">
        <v>29.690480869116193</v>
      </c>
      <c r="O32">
        <v>24.913145386013884</v>
      </c>
      <c r="P32">
        <v>61.096978253816353</v>
      </c>
      <c r="Q32">
        <v>5.5933559581922196</v>
      </c>
      <c r="R32">
        <v>10.906663737136245</v>
      </c>
      <c r="S32">
        <v>6.7728179986449328</v>
      </c>
      <c r="T32">
        <v>0</v>
      </c>
      <c r="U32">
        <v>276.4417810532907</v>
      </c>
      <c r="V32">
        <v>5.2803705774677852</v>
      </c>
      <c r="W32">
        <v>8.8606964387895157</v>
      </c>
      <c r="X32">
        <v>37.557058733297865</v>
      </c>
      <c r="Y32">
        <v>0</v>
      </c>
      <c r="Z32">
        <v>5.0054617887706119</v>
      </c>
      <c r="AA32">
        <v>7.1534614840325608</v>
      </c>
      <c r="AB32">
        <v>6.7954913663118344</v>
      </c>
      <c r="AC32">
        <v>4.9919612726988092</v>
      </c>
      <c r="AD32">
        <v>7.0422521048841569</v>
      </c>
      <c r="AE32">
        <v>0</v>
      </c>
      <c r="AF32">
        <v>0</v>
      </c>
      <c r="AG32">
        <v>0</v>
      </c>
      <c r="AH32">
        <v>30.076915258609894</v>
      </c>
      <c r="AI32">
        <v>4.2639382069505318</v>
      </c>
      <c r="AJ32">
        <v>0</v>
      </c>
      <c r="AK32">
        <v>13.472423192548527</v>
      </c>
      <c r="AL32">
        <v>0.65071070730726832</v>
      </c>
      <c r="AM32">
        <v>2.6758182454602379</v>
      </c>
      <c r="AN32">
        <v>0</v>
      </c>
      <c r="AO32">
        <v>0</v>
      </c>
      <c r="AP32">
        <v>0.19567251304529323</v>
      </c>
      <c r="AQ32">
        <v>0</v>
      </c>
      <c r="AR32">
        <v>8.9939144166144835</v>
      </c>
      <c r="AS32">
        <v>6.1643750928824863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32.324082794321789</v>
      </c>
      <c r="BB32">
        <f t="shared" si="0"/>
        <v>740.97933333777985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165.05186984043269</v>
      </c>
      <c r="L33">
        <v>43.655801635786716</v>
      </c>
      <c r="M33">
        <v>0</v>
      </c>
      <c r="N33">
        <v>29.690480869116193</v>
      </c>
      <c r="O33">
        <v>24.913145386013884</v>
      </c>
      <c r="P33">
        <v>61.096978253816353</v>
      </c>
      <c r="Q33">
        <v>5.5933559581922196</v>
      </c>
      <c r="R33">
        <v>10.906663737136245</v>
      </c>
      <c r="S33">
        <v>6.7726371320663894</v>
      </c>
      <c r="T33">
        <v>0</v>
      </c>
      <c r="U33">
        <v>276.4417810532907</v>
      </c>
      <c r="V33">
        <v>5.2803705774677852</v>
      </c>
      <c r="W33">
        <v>8.8606964387895157</v>
      </c>
      <c r="X33">
        <v>37.557058733297865</v>
      </c>
      <c r="Y33">
        <v>0</v>
      </c>
      <c r="Z33">
        <v>5.0054617887706119</v>
      </c>
      <c r="AA33">
        <v>7.1534614840325608</v>
      </c>
      <c r="AB33">
        <v>6.7954913663118344</v>
      </c>
      <c r="AC33">
        <v>4.9919612726988092</v>
      </c>
      <c r="AD33">
        <v>7.0422521048841569</v>
      </c>
      <c r="AE33">
        <v>0</v>
      </c>
      <c r="AF33">
        <v>0</v>
      </c>
      <c r="AG33">
        <v>0</v>
      </c>
      <c r="AH33">
        <v>30.076915258609894</v>
      </c>
      <c r="AI33">
        <v>4.2639382069505318</v>
      </c>
      <c r="AJ33">
        <v>0</v>
      </c>
      <c r="AK33">
        <v>13.472423192548527</v>
      </c>
      <c r="AL33">
        <v>0.65071070730726832</v>
      </c>
      <c r="AM33">
        <v>2.6758182454602379</v>
      </c>
      <c r="AN33">
        <v>0</v>
      </c>
      <c r="AO33">
        <v>0</v>
      </c>
      <c r="AP33">
        <v>0.19567251304529323</v>
      </c>
      <c r="AQ33">
        <v>0</v>
      </c>
      <c r="AR33">
        <v>8.9939144166144835</v>
      </c>
      <c r="AS33">
        <v>6.1643750928824863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32.324075234098807</v>
      </c>
      <c r="BB33">
        <f t="shared" si="0"/>
        <v>740.97916003142439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165.05186984043269</v>
      </c>
      <c r="L34">
        <v>43.655801635786716</v>
      </c>
      <c r="M34">
        <v>0</v>
      </c>
      <c r="N34">
        <v>29.690480869116193</v>
      </c>
      <c r="O34">
        <v>24.913145386013884</v>
      </c>
      <c r="P34">
        <v>61.096978253816353</v>
      </c>
      <c r="Q34">
        <v>5.5933559581922196</v>
      </c>
      <c r="R34">
        <v>10.906663737136245</v>
      </c>
      <c r="S34">
        <v>6.7726371320663894</v>
      </c>
      <c r="T34">
        <v>0</v>
      </c>
      <c r="U34">
        <v>276.4417810532907</v>
      </c>
      <c r="V34">
        <v>5.2803705774677852</v>
      </c>
      <c r="W34">
        <v>8.8606964387895157</v>
      </c>
      <c r="X34">
        <v>37.557058733297865</v>
      </c>
      <c r="Y34">
        <v>0</v>
      </c>
      <c r="Z34">
        <v>5.0054617887706119</v>
      </c>
      <c r="AA34">
        <v>7.1534614840325608</v>
      </c>
      <c r="AB34">
        <v>6.7954913663118344</v>
      </c>
      <c r="AC34">
        <v>4.9919612726988092</v>
      </c>
      <c r="AD34">
        <v>7.0422521048841569</v>
      </c>
      <c r="AE34">
        <v>0</v>
      </c>
      <c r="AF34">
        <v>0</v>
      </c>
      <c r="AG34">
        <v>0</v>
      </c>
      <c r="AH34">
        <v>30.076915258609894</v>
      </c>
      <c r="AI34">
        <v>4.2639382069505318</v>
      </c>
      <c r="AJ34">
        <v>0</v>
      </c>
      <c r="AK34">
        <v>13.472423192548527</v>
      </c>
      <c r="AL34">
        <v>0.65071070730726832</v>
      </c>
      <c r="AM34">
        <v>2.6758182454602379</v>
      </c>
      <c r="AN34">
        <v>0</v>
      </c>
      <c r="AO34">
        <v>0</v>
      </c>
      <c r="AP34">
        <v>0.19567251304529323</v>
      </c>
      <c r="AQ34">
        <v>0</v>
      </c>
      <c r="AR34">
        <v>8.9939144166144835</v>
      </c>
      <c r="AS34">
        <v>6.1643750928824863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32.324075234098807</v>
      </c>
      <c r="BB34">
        <f t="shared" si="0"/>
        <v>740.97916003142439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165.05186984043269</v>
      </c>
      <c r="L35">
        <v>43.655801635786716</v>
      </c>
      <c r="M35">
        <v>0</v>
      </c>
      <c r="N35">
        <v>29.690480869116193</v>
      </c>
      <c r="O35">
        <v>24.913145386013884</v>
      </c>
      <c r="P35">
        <v>61.096978253816353</v>
      </c>
      <c r="Q35">
        <v>5.4891203871817833</v>
      </c>
      <c r="R35">
        <v>10.90588398077298</v>
      </c>
      <c r="S35">
        <v>6.6273060114296998</v>
      </c>
      <c r="T35">
        <v>0</v>
      </c>
      <c r="U35">
        <v>276.4417810532907</v>
      </c>
      <c r="V35">
        <v>5.2803705774677852</v>
      </c>
      <c r="W35">
        <v>8.8606964387895157</v>
      </c>
      <c r="X35">
        <v>37.557058733297865</v>
      </c>
      <c r="Y35">
        <v>0</v>
      </c>
      <c r="Z35">
        <v>5.0054617887706119</v>
      </c>
      <c r="AA35">
        <v>7.1534614840325608</v>
      </c>
      <c r="AB35">
        <v>6.7954913663118344</v>
      </c>
      <c r="AC35">
        <v>4.9919612726988092</v>
      </c>
      <c r="AD35">
        <v>7.0422521048841569</v>
      </c>
      <c r="AE35">
        <v>0</v>
      </c>
      <c r="AF35">
        <v>0</v>
      </c>
      <c r="AG35">
        <v>0</v>
      </c>
      <c r="AH35">
        <v>30.076915258609894</v>
      </c>
      <c r="AI35">
        <v>4.2639382069505318</v>
      </c>
      <c r="AJ35">
        <v>0</v>
      </c>
      <c r="AK35">
        <v>13.472423192548527</v>
      </c>
      <c r="AL35">
        <v>0.65071070730726832</v>
      </c>
      <c r="AM35">
        <v>2.6758182454602379</v>
      </c>
      <c r="AN35">
        <v>0</v>
      </c>
      <c r="AO35">
        <v>0</v>
      </c>
      <c r="AP35">
        <v>0.19567251304529323</v>
      </c>
      <c r="AQ35">
        <v>0</v>
      </c>
      <c r="AR35">
        <v>8.9939144166144835</v>
      </c>
      <c r="AS35">
        <v>6.1643750928824863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32.313610752571982</v>
      </c>
      <c r="BB35">
        <f t="shared" si="0"/>
        <v>740.73927806494078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165.05186984043269</v>
      </c>
      <c r="L36">
        <v>43.655801635786716</v>
      </c>
      <c r="M36">
        <v>0</v>
      </c>
      <c r="N36">
        <v>29.690480869116193</v>
      </c>
      <c r="O36">
        <v>24.913145386013884</v>
      </c>
      <c r="P36">
        <v>61.096978253816353</v>
      </c>
      <c r="Q36">
        <v>5.4891203871817833</v>
      </c>
      <c r="R36">
        <v>10.90588398077298</v>
      </c>
      <c r="S36">
        <v>6.6273060114296998</v>
      </c>
      <c r="T36">
        <v>0</v>
      </c>
      <c r="U36">
        <v>276.4417810532907</v>
      </c>
      <c r="V36">
        <v>5.2803705774677852</v>
      </c>
      <c r="W36">
        <v>8.8606964387895157</v>
      </c>
      <c r="X36">
        <v>37.557058733297865</v>
      </c>
      <c r="Y36">
        <v>0</v>
      </c>
      <c r="Z36">
        <v>5.0054617887706119</v>
      </c>
      <c r="AA36">
        <v>7.1534614840325608</v>
      </c>
      <c r="AB36">
        <v>6.7954913663118344</v>
      </c>
      <c r="AC36">
        <v>4.9919612726988092</v>
      </c>
      <c r="AD36">
        <v>7.0422521048841569</v>
      </c>
      <c r="AE36">
        <v>0</v>
      </c>
      <c r="AF36">
        <v>0</v>
      </c>
      <c r="AG36">
        <v>0</v>
      </c>
      <c r="AH36">
        <v>30.076915258609894</v>
      </c>
      <c r="AI36">
        <v>4.2639382069505318</v>
      </c>
      <c r="AJ36">
        <v>0</v>
      </c>
      <c r="AK36">
        <v>13.472423192548527</v>
      </c>
      <c r="AL36">
        <v>0.65071070730726832</v>
      </c>
      <c r="AM36">
        <v>2.6758182454602379</v>
      </c>
      <c r="AN36">
        <v>0</v>
      </c>
      <c r="AO36">
        <v>0</v>
      </c>
      <c r="AP36">
        <v>0.19567251304529323</v>
      </c>
      <c r="AQ36">
        <v>0</v>
      </c>
      <c r="AR36">
        <v>8.9939144166144835</v>
      </c>
      <c r="AS36">
        <v>6.1643750928824863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32.313610752571982</v>
      </c>
      <c r="BB36">
        <f t="shared" si="0"/>
        <v>740.73927806494078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165.05186984043269</v>
      </c>
      <c r="L37">
        <v>43.655801635786716</v>
      </c>
      <c r="M37">
        <v>0</v>
      </c>
      <c r="N37">
        <v>29.690480869116193</v>
      </c>
      <c r="O37">
        <v>24.913145386013884</v>
      </c>
      <c r="P37">
        <v>61.096978253816353</v>
      </c>
      <c r="Q37">
        <v>5.4891203871817833</v>
      </c>
      <c r="R37">
        <v>10.90588398077298</v>
      </c>
      <c r="S37">
        <v>6.6273060114296998</v>
      </c>
      <c r="T37">
        <v>0</v>
      </c>
      <c r="U37">
        <v>276.4417810532907</v>
      </c>
      <c r="V37">
        <v>5.2803705774677852</v>
      </c>
      <c r="W37">
        <v>8.8606964387895157</v>
      </c>
      <c r="X37">
        <v>37.557058733297865</v>
      </c>
      <c r="Y37">
        <v>0</v>
      </c>
      <c r="Z37">
        <v>5.0054617887706119</v>
      </c>
      <c r="AA37">
        <v>7.1534614840325608</v>
      </c>
      <c r="AB37">
        <v>6.7954913663118344</v>
      </c>
      <c r="AC37">
        <v>4.9919612726988092</v>
      </c>
      <c r="AD37">
        <v>7.0422521048841569</v>
      </c>
      <c r="AE37">
        <v>0</v>
      </c>
      <c r="AF37">
        <v>0</v>
      </c>
      <c r="AG37">
        <v>0</v>
      </c>
      <c r="AH37">
        <v>30.076915258609894</v>
      </c>
      <c r="AI37">
        <v>4.2639382069505318</v>
      </c>
      <c r="AJ37">
        <v>0</v>
      </c>
      <c r="AK37">
        <v>13.472423192548527</v>
      </c>
      <c r="AL37">
        <v>0.65071070730726832</v>
      </c>
      <c r="AM37">
        <v>2.6758182454602379</v>
      </c>
      <c r="AN37">
        <v>0</v>
      </c>
      <c r="AO37">
        <v>0</v>
      </c>
      <c r="AP37">
        <v>0.19567251304529323</v>
      </c>
      <c r="AQ37">
        <v>0</v>
      </c>
      <c r="AR37">
        <v>8.9939144166144835</v>
      </c>
      <c r="AS37">
        <v>6.1643750928824863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32.313610752571982</v>
      </c>
      <c r="BB37">
        <f t="shared" si="0"/>
        <v>740.73927806494078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165.05186984043269</v>
      </c>
      <c r="L38">
        <v>43.655801635786716</v>
      </c>
      <c r="M38">
        <v>0</v>
      </c>
      <c r="N38">
        <v>29.690480869116193</v>
      </c>
      <c r="O38">
        <v>24.913145386013884</v>
      </c>
      <c r="P38">
        <v>61.096978253816353</v>
      </c>
      <c r="Q38">
        <v>5.4891203871817833</v>
      </c>
      <c r="R38">
        <v>10.623829444534017</v>
      </c>
      <c r="S38">
        <v>6.6273060114296998</v>
      </c>
      <c r="T38">
        <v>0</v>
      </c>
      <c r="U38">
        <v>276.4417810532907</v>
      </c>
      <c r="V38">
        <v>5.2803705774677852</v>
      </c>
      <c r="W38">
        <v>8.8606964387895157</v>
      </c>
      <c r="X38">
        <v>37.557058733297865</v>
      </c>
      <c r="Y38">
        <v>0</v>
      </c>
      <c r="Z38">
        <v>3.3369744374869543</v>
      </c>
      <c r="AA38">
        <v>7.1534614840325608</v>
      </c>
      <c r="AB38">
        <v>6.7954913663118344</v>
      </c>
      <c r="AC38">
        <v>4.9919612726988092</v>
      </c>
      <c r="AD38">
        <v>4.6948347365894376</v>
      </c>
      <c r="AE38">
        <v>0</v>
      </c>
      <c r="AF38">
        <v>0</v>
      </c>
      <c r="AG38">
        <v>0</v>
      </c>
      <c r="AH38">
        <v>22.210645086098932</v>
      </c>
      <c r="AI38">
        <v>0.98398577989981206</v>
      </c>
      <c r="AJ38">
        <v>0</v>
      </c>
      <c r="AK38">
        <v>13.472423192548527</v>
      </c>
      <c r="AL38">
        <v>0.65071070730726832</v>
      </c>
      <c r="AM38">
        <v>2.6758182454602379</v>
      </c>
      <c r="AN38">
        <v>0</v>
      </c>
      <c r="AO38">
        <v>0</v>
      </c>
      <c r="AP38">
        <v>0.19567251304529323</v>
      </c>
      <c r="AQ38">
        <v>0</v>
      </c>
      <c r="AR38">
        <v>8.9939144166144835</v>
      </c>
      <c r="AS38">
        <v>6.1643750928824863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31.66804395101714</v>
      </c>
      <c r="BB38">
        <f t="shared" si="0"/>
        <v>725.94066301111661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165.05186984043269</v>
      </c>
      <c r="L39">
        <v>43.655801635786716</v>
      </c>
      <c r="M39">
        <v>0</v>
      </c>
      <c r="N39">
        <v>29.690480869116193</v>
      </c>
      <c r="O39">
        <v>24.913145386013884</v>
      </c>
      <c r="P39">
        <v>61.096978253816353</v>
      </c>
      <c r="Q39">
        <v>5.4891203871817833</v>
      </c>
      <c r="R39">
        <v>10.623829444534017</v>
      </c>
      <c r="S39">
        <v>6.6273060114296998</v>
      </c>
      <c r="T39">
        <v>0</v>
      </c>
      <c r="U39">
        <v>276.4417810532907</v>
      </c>
      <c r="V39">
        <v>5.2803705774677852</v>
      </c>
      <c r="W39">
        <v>8.8606964387895157</v>
      </c>
      <c r="X39">
        <v>37.557058733297865</v>
      </c>
      <c r="Y39">
        <v>0</v>
      </c>
      <c r="Z39">
        <v>1.6684873512836567</v>
      </c>
      <c r="AA39">
        <v>4.5252159674389478</v>
      </c>
      <c r="AB39">
        <v>6.7954913663118344</v>
      </c>
      <c r="AC39">
        <v>4.9919612726988092</v>
      </c>
      <c r="AD39">
        <v>2.3474173682947188</v>
      </c>
      <c r="AE39">
        <v>0</v>
      </c>
      <c r="AF39">
        <v>0</v>
      </c>
      <c r="AG39">
        <v>0</v>
      </c>
      <c r="AH39">
        <v>16.073493198810269</v>
      </c>
      <c r="AI39">
        <v>0</v>
      </c>
      <c r="AJ39">
        <v>0</v>
      </c>
      <c r="AK39">
        <v>13.472423192548527</v>
      </c>
      <c r="AL39">
        <v>0.65071070730726832</v>
      </c>
      <c r="AM39">
        <v>2.6758182454602379</v>
      </c>
      <c r="AN39">
        <v>0</v>
      </c>
      <c r="AO39">
        <v>0</v>
      </c>
      <c r="AP39">
        <v>0.19567251304529323</v>
      </c>
      <c r="AQ39">
        <v>0</v>
      </c>
      <c r="AR39">
        <v>8.9939144166144835</v>
      </c>
      <c r="AS39">
        <v>6.5068406261740765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31.106969987028624</v>
      </c>
      <c r="BB39">
        <f t="shared" si="0"/>
        <v>713.07891487011671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165.05186984043269</v>
      </c>
      <c r="L40">
        <v>43.655801635786716</v>
      </c>
      <c r="M40">
        <v>0</v>
      </c>
      <c r="N40">
        <v>29.690480869116193</v>
      </c>
      <c r="O40">
        <v>24.913145386013884</v>
      </c>
      <c r="P40">
        <v>61.096978253816353</v>
      </c>
      <c r="Q40">
        <v>5.5937823983939605</v>
      </c>
      <c r="R40">
        <v>10.905851379089802</v>
      </c>
      <c r="S40">
        <v>6.7719428443299359</v>
      </c>
      <c r="T40">
        <v>0</v>
      </c>
      <c r="U40">
        <v>276.4417810532907</v>
      </c>
      <c r="V40">
        <v>5.2803705774677852</v>
      </c>
      <c r="W40">
        <v>8.8606964387895157</v>
      </c>
      <c r="X40">
        <v>37.557058733297865</v>
      </c>
      <c r="Y40">
        <v>0</v>
      </c>
      <c r="Z40">
        <v>0</v>
      </c>
      <c r="AA40">
        <v>4.5252159674389478</v>
      </c>
      <c r="AB40">
        <v>6.7954913663118344</v>
      </c>
      <c r="AC40">
        <v>4.9919612726988092</v>
      </c>
      <c r="AD40">
        <v>0.68041092903360456</v>
      </c>
      <c r="AE40">
        <v>0</v>
      </c>
      <c r="AF40">
        <v>0</v>
      </c>
      <c r="AG40">
        <v>0</v>
      </c>
      <c r="AH40">
        <v>10.228586651847213</v>
      </c>
      <c r="AI40">
        <v>0</v>
      </c>
      <c r="AJ40">
        <v>0</v>
      </c>
      <c r="AK40">
        <v>13.472423192548527</v>
      </c>
      <c r="AL40">
        <v>0.65071070730726832</v>
      </c>
      <c r="AM40">
        <v>2.6758182454602379</v>
      </c>
      <c r="AN40">
        <v>0</v>
      </c>
      <c r="AO40">
        <v>0</v>
      </c>
      <c r="AP40">
        <v>0.19567251304529323</v>
      </c>
      <c r="AQ40">
        <v>0</v>
      </c>
      <c r="AR40">
        <v>8.9939144166144835</v>
      </c>
      <c r="AS40">
        <v>6.5068406261740765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30.745438461469131</v>
      </c>
      <c r="BB40">
        <f t="shared" si="0"/>
        <v>704.79136683683657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165.05186984043269</v>
      </c>
      <c r="L41">
        <v>43.655801635786716</v>
      </c>
      <c r="M41">
        <v>0</v>
      </c>
      <c r="N41">
        <v>29.690480869116193</v>
      </c>
      <c r="O41">
        <v>24.913145386013884</v>
      </c>
      <c r="P41">
        <v>61.096978253816353</v>
      </c>
      <c r="Q41">
        <v>5.5943801368971071</v>
      </c>
      <c r="R41">
        <v>10.90588398077298</v>
      </c>
      <c r="S41">
        <v>6.7728041232426293</v>
      </c>
      <c r="T41">
        <v>0</v>
      </c>
      <c r="U41">
        <v>276.4417810532907</v>
      </c>
      <c r="V41">
        <v>5.2803705774677852</v>
      </c>
      <c r="W41">
        <v>8.8606964387895157</v>
      </c>
      <c r="X41">
        <v>37.557058733297865</v>
      </c>
      <c r="Y41">
        <v>0</v>
      </c>
      <c r="Z41">
        <v>0</v>
      </c>
      <c r="AA41">
        <v>4.5252159674389478</v>
      </c>
      <c r="AB41">
        <v>6.7954913663118344</v>
      </c>
      <c r="AC41">
        <v>4.9919612726988092</v>
      </c>
      <c r="AD41">
        <v>0</v>
      </c>
      <c r="AE41">
        <v>0</v>
      </c>
      <c r="AF41">
        <v>0</v>
      </c>
      <c r="AG41">
        <v>0</v>
      </c>
      <c r="AH41">
        <v>9.7415109981214769</v>
      </c>
      <c r="AI41">
        <v>0</v>
      </c>
      <c r="AJ41">
        <v>0</v>
      </c>
      <c r="AK41">
        <v>13.472423192548527</v>
      </c>
      <c r="AL41">
        <v>3.2535530064618441</v>
      </c>
      <c r="AM41">
        <v>2.6758182454602379</v>
      </c>
      <c r="AN41">
        <v>0</v>
      </c>
      <c r="AO41">
        <v>0</v>
      </c>
      <c r="AP41">
        <v>0.19567251304529323</v>
      </c>
      <c r="AQ41">
        <v>0</v>
      </c>
      <c r="AR41">
        <v>8.9939144166144835</v>
      </c>
      <c r="AS41">
        <v>6.5068406261740765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30.805498680092789</v>
      </c>
      <c r="BB41">
        <f t="shared" si="0"/>
        <v>706.16815395370713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165.05186984043269</v>
      </c>
      <c r="L42">
        <v>43.655801635786716</v>
      </c>
      <c r="M42">
        <v>0</v>
      </c>
      <c r="N42">
        <v>29.690480869116193</v>
      </c>
      <c r="O42">
        <v>24.913145386013884</v>
      </c>
      <c r="P42">
        <v>61.096978253816353</v>
      </c>
      <c r="Q42">
        <v>5.4891203871817833</v>
      </c>
      <c r="R42">
        <v>10.623829444534017</v>
      </c>
      <c r="S42">
        <v>6.6273060114296998</v>
      </c>
      <c r="T42">
        <v>0</v>
      </c>
      <c r="U42">
        <v>276.4417810532907</v>
      </c>
      <c r="V42">
        <v>5.2803705774677852</v>
      </c>
      <c r="W42">
        <v>8.8606964387895157</v>
      </c>
      <c r="X42">
        <v>37.557058733297865</v>
      </c>
      <c r="Y42">
        <v>0</v>
      </c>
      <c r="Z42">
        <v>0</v>
      </c>
      <c r="AA42">
        <v>3.4592761532039233</v>
      </c>
      <c r="AB42">
        <v>6.7954913663118344</v>
      </c>
      <c r="AC42">
        <v>4.9919612726988092</v>
      </c>
      <c r="AD42">
        <v>0</v>
      </c>
      <c r="AE42">
        <v>0</v>
      </c>
      <c r="AF42">
        <v>0</v>
      </c>
      <c r="AG42">
        <v>0</v>
      </c>
      <c r="AH42">
        <v>5.357831152786475</v>
      </c>
      <c r="AI42">
        <v>0</v>
      </c>
      <c r="AJ42">
        <v>0</v>
      </c>
      <c r="AK42">
        <v>13.472423192548527</v>
      </c>
      <c r="AL42">
        <v>17.007208620329791</v>
      </c>
      <c r="AM42">
        <v>2.6758182454602379</v>
      </c>
      <c r="AN42">
        <v>0</v>
      </c>
      <c r="AO42">
        <v>0</v>
      </c>
      <c r="AP42">
        <v>0.19567251304529323</v>
      </c>
      <c r="AQ42">
        <v>0</v>
      </c>
      <c r="AR42">
        <v>8.9939144166144835</v>
      </c>
      <c r="AS42">
        <v>6.5068406261740765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31.130335824755775</v>
      </c>
      <c r="BB42">
        <f t="shared" si="0"/>
        <v>713.61454036557507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165.05186984043269</v>
      </c>
      <c r="L43">
        <v>43.655801635786716</v>
      </c>
      <c r="M43">
        <v>0</v>
      </c>
      <c r="N43">
        <v>29.690480869116193</v>
      </c>
      <c r="O43">
        <v>24.913145386013884</v>
      </c>
      <c r="P43">
        <v>61.096978253816353</v>
      </c>
      <c r="Q43">
        <v>5.4891203871817833</v>
      </c>
      <c r="R43">
        <v>10.623829444534017</v>
      </c>
      <c r="S43">
        <v>6.6273060114296998</v>
      </c>
      <c r="T43">
        <v>0</v>
      </c>
      <c r="U43">
        <v>276.4417810532907</v>
      </c>
      <c r="V43">
        <v>5.2803705774677852</v>
      </c>
      <c r="W43">
        <v>8.8606964387895157</v>
      </c>
      <c r="X43">
        <v>37.557058733297865</v>
      </c>
      <c r="Y43">
        <v>0</v>
      </c>
      <c r="Z43">
        <v>0</v>
      </c>
      <c r="AA43">
        <v>0.96537945940304737</v>
      </c>
      <c r="AB43">
        <v>6.7954913663118344</v>
      </c>
      <c r="AC43">
        <v>2.4935197028804006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13.472423192548527</v>
      </c>
      <c r="AL43">
        <v>17.007208620329791</v>
      </c>
      <c r="AM43">
        <v>2.6758182454602379</v>
      </c>
      <c r="AN43">
        <v>0</v>
      </c>
      <c r="AO43">
        <v>0</v>
      </c>
      <c r="AP43">
        <v>0.19567251304529323</v>
      </c>
      <c r="AQ43">
        <v>0</v>
      </c>
      <c r="AR43">
        <v>8.9939144166144835</v>
      </c>
      <c r="AS43">
        <v>6.8493058943853056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30.712013791361237</v>
      </c>
      <c r="BB43">
        <f t="shared" si="0"/>
        <v>704.02515825077501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165.05186984043269</v>
      </c>
      <c r="L44">
        <v>43.655801635786716</v>
      </c>
      <c r="M44">
        <v>0</v>
      </c>
      <c r="N44">
        <v>29.690480869116193</v>
      </c>
      <c r="O44">
        <v>24.913145386013884</v>
      </c>
      <c r="P44">
        <v>61.096978253816353</v>
      </c>
      <c r="Q44">
        <v>5.4891203871817833</v>
      </c>
      <c r="R44">
        <v>10.623829444534017</v>
      </c>
      <c r="S44">
        <v>6.6273060114296998</v>
      </c>
      <c r="T44">
        <v>0</v>
      </c>
      <c r="U44">
        <v>276.4417810532907</v>
      </c>
      <c r="V44">
        <v>5.2803705774677852</v>
      </c>
      <c r="W44">
        <v>8.8606964387895157</v>
      </c>
      <c r="X44">
        <v>37.557058733297865</v>
      </c>
      <c r="Y44">
        <v>0</v>
      </c>
      <c r="Z44">
        <v>0</v>
      </c>
      <c r="AA44">
        <v>0</v>
      </c>
      <c r="AB44">
        <v>3.3977456831559172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13.472423192548527</v>
      </c>
      <c r="AL44">
        <v>17.007208620329791</v>
      </c>
      <c r="AM44">
        <v>2.6758182454602379</v>
      </c>
      <c r="AN44">
        <v>0</v>
      </c>
      <c r="AO44">
        <v>0</v>
      </c>
      <c r="AP44">
        <v>0.19567251304529323</v>
      </c>
      <c r="AQ44">
        <v>0</v>
      </c>
      <c r="AR44">
        <v>8.9939144166144835</v>
      </c>
      <c r="AS44">
        <v>6.8493058943853056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30.425406036821876</v>
      </c>
      <c r="BB44">
        <f t="shared" si="0"/>
        <v>697.45512115987503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165.05186984043269</v>
      </c>
      <c r="L45">
        <v>43.655801635786716</v>
      </c>
      <c r="M45">
        <v>0</v>
      </c>
      <c r="N45">
        <v>29.690480869116193</v>
      </c>
      <c r="O45">
        <v>24.913145386013884</v>
      </c>
      <c r="P45">
        <v>61.096978253816353</v>
      </c>
      <c r="Q45">
        <v>5.4891203871817833</v>
      </c>
      <c r="R45">
        <v>10.623829444534017</v>
      </c>
      <c r="S45">
        <v>6.6273060114296998</v>
      </c>
      <c r="T45">
        <v>0</v>
      </c>
      <c r="U45">
        <v>276.4417810532907</v>
      </c>
      <c r="V45">
        <v>5.2803705774677852</v>
      </c>
      <c r="W45">
        <v>8.8606964387895157</v>
      </c>
      <c r="X45">
        <v>37.557058733297865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13.472423192548527</v>
      </c>
      <c r="AL45">
        <v>17.007208620329791</v>
      </c>
      <c r="AM45">
        <v>2.6758182454602379</v>
      </c>
      <c r="AN45">
        <v>0</v>
      </c>
      <c r="AO45">
        <v>0</v>
      </c>
      <c r="AP45">
        <v>0.19567251304529323</v>
      </c>
      <c r="AQ45">
        <v>0</v>
      </c>
      <c r="AR45">
        <v>8.9939144166144835</v>
      </c>
      <c r="AS45">
        <v>6.5068406261740765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30.269065219054731</v>
      </c>
      <c r="BB45">
        <f t="shared" si="0"/>
        <v>693.87125102627499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165.05186984043269</v>
      </c>
      <c r="L46">
        <v>43.655801635786716</v>
      </c>
      <c r="M46">
        <v>0</v>
      </c>
      <c r="N46">
        <v>29.690480869116193</v>
      </c>
      <c r="O46">
        <v>24.913145386013884</v>
      </c>
      <c r="P46">
        <v>61.096978253816353</v>
      </c>
      <c r="Q46">
        <v>5.4891203871817833</v>
      </c>
      <c r="R46">
        <v>10.623829444534017</v>
      </c>
      <c r="S46">
        <v>6.6273060114296998</v>
      </c>
      <c r="T46">
        <v>0</v>
      </c>
      <c r="U46">
        <v>276.4417810532907</v>
      </c>
      <c r="V46">
        <v>5.2803705774677852</v>
      </c>
      <c r="W46">
        <v>8.8606964387895157</v>
      </c>
      <c r="X46">
        <v>37.557058733297865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13.472423192548527</v>
      </c>
      <c r="AL46">
        <v>3.2535530064618441</v>
      </c>
      <c r="AM46">
        <v>2.6758182454602379</v>
      </c>
      <c r="AN46">
        <v>0</v>
      </c>
      <c r="AO46">
        <v>0</v>
      </c>
      <c r="AP46">
        <v>0.19567251304529323</v>
      </c>
      <c r="AQ46">
        <v>0</v>
      </c>
      <c r="AR46">
        <v>8.9939144166144835</v>
      </c>
      <c r="AS46">
        <v>6.5068406261740765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29.694162414395052</v>
      </c>
      <c r="BB46">
        <f t="shared" si="0"/>
        <v>680.69249821706671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165.05186984043269</v>
      </c>
      <c r="L47">
        <v>43.655801635786716</v>
      </c>
      <c r="M47">
        <v>0</v>
      </c>
      <c r="N47">
        <v>29.690480869116193</v>
      </c>
      <c r="O47">
        <v>24.913145386013884</v>
      </c>
      <c r="P47">
        <v>61.096978253816353</v>
      </c>
      <c r="Q47">
        <v>5.4891203871817833</v>
      </c>
      <c r="R47">
        <v>10.623829444534017</v>
      </c>
      <c r="S47">
        <v>6.6273060114296998</v>
      </c>
      <c r="T47">
        <v>0</v>
      </c>
      <c r="U47">
        <v>276.4417810532907</v>
      </c>
      <c r="V47">
        <v>5.2803705774677852</v>
      </c>
      <c r="W47">
        <v>8.8606964387895157</v>
      </c>
      <c r="X47">
        <v>37.557058733297865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13.472423192548527</v>
      </c>
      <c r="AL47">
        <v>3.2535530064618441</v>
      </c>
      <c r="AM47">
        <v>2.6758182454602379</v>
      </c>
      <c r="AN47">
        <v>0</v>
      </c>
      <c r="AO47">
        <v>0</v>
      </c>
      <c r="AP47">
        <v>0.19567251304529323</v>
      </c>
      <c r="AQ47">
        <v>0</v>
      </c>
      <c r="AR47">
        <v>8.9939144166144835</v>
      </c>
      <c r="AS47">
        <v>6.8493058943853056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29.708477462606282</v>
      </c>
      <c r="BB47">
        <f t="shared" si="0"/>
        <v>681.02064843706671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165.05186984043269</v>
      </c>
      <c r="L48">
        <v>43.655801635786716</v>
      </c>
      <c r="M48">
        <v>0</v>
      </c>
      <c r="N48">
        <v>29.690480869116193</v>
      </c>
      <c r="O48">
        <v>24.913145386013884</v>
      </c>
      <c r="P48">
        <v>61.096978253816353</v>
      </c>
      <c r="Q48">
        <v>5.4891203871817833</v>
      </c>
      <c r="R48">
        <v>10.623829444534017</v>
      </c>
      <c r="S48">
        <v>6.6273060114296998</v>
      </c>
      <c r="T48">
        <v>0</v>
      </c>
      <c r="U48">
        <v>276.4417810532907</v>
      </c>
      <c r="V48">
        <v>5.2803705774677852</v>
      </c>
      <c r="W48">
        <v>8.8606964387895157</v>
      </c>
      <c r="X48">
        <v>37.557058733297865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13.472423192548527</v>
      </c>
      <c r="AL48">
        <v>3.2535530064618441</v>
      </c>
      <c r="AM48">
        <v>2.6758182454602379</v>
      </c>
      <c r="AN48">
        <v>0</v>
      </c>
      <c r="AO48">
        <v>0</v>
      </c>
      <c r="AP48">
        <v>0.19567251304529323</v>
      </c>
      <c r="AQ48">
        <v>0</v>
      </c>
      <c r="AR48">
        <v>8.9939144166144835</v>
      </c>
      <c r="AS48">
        <v>6.8493058943853056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29.708477462606282</v>
      </c>
      <c r="BB48">
        <f t="shared" si="0"/>
        <v>681.02064843706671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125.09095853737654</v>
      </c>
      <c r="L49">
        <v>43.655801635786716</v>
      </c>
      <c r="M49">
        <v>0</v>
      </c>
      <c r="N49">
        <v>29.690480869116193</v>
      </c>
      <c r="O49">
        <v>24.913145386013884</v>
      </c>
      <c r="P49">
        <v>61.096978253816353</v>
      </c>
      <c r="Q49">
        <v>5.4891203871817833</v>
      </c>
      <c r="R49">
        <v>10.623829444534017</v>
      </c>
      <c r="S49">
        <v>6.6273060114296998</v>
      </c>
      <c r="T49">
        <v>0</v>
      </c>
      <c r="U49">
        <v>276.4417810532907</v>
      </c>
      <c r="V49">
        <v>5.2803705774677852</v>
      </c>
      <c r="W49">
        <v>8.8606964387895157</v>
      </c>
      <c r="X49">
        <v>37.557058733297865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13.472423192548527</v>
      </c>
      <c r="AL49">
        <v>3.2535530064618441</v>
      </c>
      <c r="AM49">
        <v>2.6758182454602379</v>
      </c>
      <c r="AN49">
        <v>0</v>
      </c>
      <c r="AO49">
        <v>0</v>
      </c>
      <c r="AP49">
        <v>0</v>
      </c>
      <c r="AQ49">
        <v>0</v>
      </c>
      <c r="AR49">
        <v>8.9939144166144835</v>
      </c>
      <c r="AS49">
        <v>6.8493058943853056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28.029932259093229</v>
      </c>
      <c r="BB49">
        <f t="shared" si="0"/>
        <v>642.54260982447829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114.66535236713928</v>
      </c>
      <c r="L50">
        <v>43.655801635786716</v>
      </c>
      <c r="M50">
        <v>0</v>
      </c>
      <c r="N50">
        <v>29.690480869116193</v>
      </c>
      <c r="O50">
        <v>24.913145386013884</v>
      </c>
      <c r="P50">
        <v>61.096978253816353</v>
      </c>
      <c r="Q50">
        <v>5.4891203871817833</v>
      </c>
      <c r="R50">
        <v>10.623829444534017</v>
      </c>
      <c r="S50">
        <v>6.6273060114296998</v>
      </c>
      <c r="T50">
        <v>0</v>
      </c>
      <c r="U50">
        <v>276.4417810532907</v>
      </c>
      <c r="V50">
        <v>5.2803705774677852</v>
      </c>
      <c r="W50">
        <v>8.8606964387895157</v>
      </c>
      <c r="X50">
        <v>37.557058733297865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13.472423192548527</v>
      </c>
      <c r="AL50">
        <v>3.2535530064618441</v>
      </c>
      <c r="AM50">
        <v>2.6758182454602379</v>
      </c>
      <c r="AN50">
        <v>0</v>
      </c>
      <c r="AO50">
        <v>0</v>
      </c>
      <c r="AP50">
        <v>0</v>
      </c>
      <c r="AQ50">
        <v>0</v>
      </c>
      <c r="AR50">
        <v>8.9939144166144835</v>
      </c>
      <c r="AS50">
        <v>6.8493058943853056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27.594141921177311</v>
      </c>
      <c r="BB50">
        <f t="shared" si="0"/>
        <v>632.55279399215704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114.66535236713928</v>
      </c>
      <c r="L51">
        <v>43.655801635786716</v>
      </c>
      <c r="M51">
        <v>0</v>
      </c>
      <c r="N51">
        <v>29.690480869116193</v>
      </c>
      <c r="O51">
        <v>24.913145386013884</v>
      </c>
      <c r="P51">
        <v>61.096978253816353</v>
      </c>
      <c r="Q51">
        <v>5.4891203871817833</v>
      </c>
      <c r="R51">
        <v>10.623829444534017</v>
      </c>
      <c r="S51">
        <v>6.6273060114296998</v>
      </c>
      <c r="T51">
        <v>0</v>
      </c>
      <c r="U51">
        <v>276.4417810532907</v>
      </c>
      <c r="V51">
        <v>5.2803705774677852</v>
      </c>
      <c r="W51">
        <v>8.8606964387895157</v>
      </c>
      <c r="X51">
        <v>37.557058733297865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13.472423192548527</v>
      </c>
      <c r="AL51">
        <v>3.2535530064618441</v>
      </c>
      <c r="AM51">
        <v>2.6758182454602379</v>
      </c>
      <c r="AN51">
        <v>0</v>
      </c>
      <c r="AO51">
        <v>0</v>
      </c>
      <c r="AP51">
        <v>0</v>
      </c>
      <c r="AQ51">
        <v>0</v>
      </c>
      <c r="AR51">
        <v>9.2749743498225836</v>
      </c>
      <c r="AS51">
        <v>6.8493058943853056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27.605890226385412</v>
      </c>
      <c r="BB51">
        <f t="shared" si="0"/>
        <v>632.822105620157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114.66283980671628</v>
      </c>
      <c r="L52">
        <v>43.655801635786716</v>
      </c>
      <c r="M52">
        <v>0</v>
      </c>
      <c r="N52">
        <v>29.690480869116193</v>
      </c>
      <c r="O52">
        <v>24.913145386013884</v>
      </c>
      <c r="P52">
        <v>61.096978253816353</v>
      </c>
      <c r="Q52">
        <v>5.4883031772308533</v>
      </c>
      <c r="R52">
        <v>10.623829444534017</v>
      </c>
      <c r="S52">
        <v>6.6286101470977208</v>
      </c>
      <c r="T52">
        <v>0</v>
      </c>
      <c r="U52">
        <v>276.4417810532907</v>
      </c>
      <c r="V52">
        <v>5.2803705774677852</v>
      </c>
      <c r="W52">
        <v>8.8606964387895157</v>
      </c>
      <c r="X52">
        <v>37.557058733297865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13.472423192548527</v>
      </c>
      <c r="AL52">
        <v>3.2535530064618441</v>
      </c>
      <c r="AM52">
        <v>2.6758182454602379</v>
      </c>
      <c r="AN52">
        <v>0</v>
      </c>
      <c r="AO52">
        <v>0</v>
      </c>
      <c r="AP52">
        <v>0</v>
      </c>
      <c r="AQ52">
        <v>0</v>
      </c>
      <c r="AR52">
        <v>9.2749743498225836</v>
      </c>
      <c r="AS52">
        <v>6.8493058943853056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27.605805554854712</v>
      </c>
      <c r="BB52">
        <f t="shared" si="0"/>
        <v>632.82016465698189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114.66283980671628</v>
      </c>
      <c r="L53">
        <v>43.655801635786716</v>
      </c>
      <c r="M53">
        <v>0</v>
      </c>
      <c r="N53">
        <v>29.690480869116193</v>
      </c>
      <c r="O53">
        <v>24.913145386013884</v>
      </c>
      <c r="P53">
        <v>61.096978253816353</v>
      </c>
      <c r="Q53">
        <v>5.4883031772308533</v>
      </c>
      <c r="R53">
        <v>10.623829444534017</v>
      </c>
      <c r="S53">
        <v>6.6286101470977208</v>
      </c>
      <c r="T53">
        <v>0</v>
      </c>
      <c r="U53">
        <v>276.4417810532907</v>
      </c>
      <c r="V53">
        <v>5.2803705774677852</v>
      </c>
      <c r="W53">
        <v>8.8606964387895157</v>
      </c>
      <c r="X53">
        <v>37.557058733297865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13.472423192548527</v>
      </c>
      <c r="AL53">
        <v>3.2535530064618441</v>
      </c>
      <c r="AM53">
        <v>2.6758182454602379</v>
      </c>
      <c r="AN53">
        <v>0</v>
      </c>
      <c r="AO53">
        <v>0</v>
      </c>
      <c r="AP53">
        <v>0</v>
      </c>
      <c r="AQ53">
        <v>0</v>
      </c>
      <c r="AR53">
        <v>9.2749743498225836</v>
      </c>
      <c r="AS53">
        <v>7.1917711625965346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27.620120603065942</v>
      </c>
      <c r="BB53">
        <f t="shared" si="0"/>
        <v>633.14831487698177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83.395245037009175</v>
      </c>
      <c r="L54">
        <v>45.46046045564119</v>
      </c>
      <c r="M54">
        <v>0</v>
      </c>
      <c r="N54">
        <v>29.690480869116193</v>
      </c>
      <c r="O54">
        <v>24.913145386013884</v>
      </c>
      <c r="P54">
        <v>61.096978253816353</v>
      </c>
      <c r="Q54">
        <v>5.4883031772308533</v>
      </c>
      <c r="R54">
        <v>10.623343873107279</v>
      </c>
      <c r="S54">
        <v>6.6286101470977208</v>
      </c>
      <c r="T54">
        <v>0</v>
      </c>
      <c r="U54">
        <v>276.4417810532907</v>
      </c>
      <c r="V54">
        <v>5.2803705774677852</v>
      </c>
      <c r="W54">
        <v>8.860934494586564</v>
      </c>
      <c r="X54">
        <v>37.556930754266887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13.472423192548527</v>
      </c>
      <c r="AL54">
        <v>3.2535530064618441</v>
      </c>
      <c r="AM54">
        <v>2.6758182454602379</v>
      </c>
      <c r="AN54">
        <v>0</v>
      </c>
      <c r="AO54">
        <v>0</v>
      </c>
      <c r="AP54">
        <v>0</v>
      </c>
      <c r="AQ54">
        <v>0</v>
      </c>
      <c r="AR54">
        <v>9.2749743498225836</v>
      </c>
      <c r="AS54">
        <v>7.1917711625965346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26.388554184685276</v>
      </c>
      <c r="BB54">
        <f t="shared" si="0"/>
        <v>604.9165698508491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114.66277399918413</v>
      </c>
      <c r="L55">
        <v>43.657326486107912</v>
      </c>
      <c r="M55">
        <v>0</v>
      </c>
      <c r="N55">
        <v>29.690480869116193</v>
      </c>
      <c r="O55">
        <v>24.913145386013884</v>
      </c>
      <c r="P55">
        <v>61.096978253816353</v>
      </c>
      <c r="Q55">
        <v>5.4883031772308533</v>
      </c>
      <c r="R55">
        <v>10.623343873107279</v>
      </c>
      <c r="S55">
        <v>6.6286101470977208</v>
      </c>
      <c r="T55">
        <v>0</v>
      </c>
      <c r="U55">
        <v>276.4417810532907</v>
      </c>
      <c r="V55">
        <v>5.2803705774677852</v>
      </c>
      <c r="W55">
        <v>8.860934494586564</v>
      </c>
      <c r="X55">
        <v>37.556930754266887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13.472423192548527</v>
      </c>
      <c r="AL55">
        <v>3.2535530064618441</v>
      </c>
      <c r="AM55">
        <v>2.6758182454602379</v>
      </c>
      <c r="AN55">
        <v>0</v>
      </c>
      <c r="AO55">
        <v>0</v>
      </c>
      <c r="AP55">
        <v>0</v>
      </c>
      <c r="AQ55">
        <v>0</v>
      </c>
      <c r="AR55">
        <v>9.2749743498225836</v>
      </c>
      <c r="AS55">
        <v>7.3630037967021487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27.627323419483307</v>
      </c>
      <c r="BB55">
        <f t="shared" si="0"/>
        <v>633.31342824279841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114.66257344265041</v>
      </c>
      <c r="L56">
        <v>43.657326486107912</v>
      </c>
      <c r="M56">
        <v>0</v>
      </c>
      <c r="N56">
        <v>29.690480869116193</v>
      </c>
      <c r="O56">
        <v>24.913145386013884</v>
      </c>
      <c r="P56">
        <v>61.096978253816353</v>
      </c>
      <c r="Q56">
        <v>5.4883031772308533</v>
      </c>
      <c r="R56">
        <v>10.623343873107279</v>
      </c>
      <c r="S56">
        <v>6.6286101470977208</v>
      </c>
      <c r="T56">
        <v>0</v>
      </c>
      <c r="U56">
        <v>276.4417810532907</v>
      </c>
      <c r="V56">
        <v>5.2803705774677852</v>
      </c>
      <c r="W56">
        <v>8.860934494586564</v>
      </c>
      <c r="X56">
        <v>37.556930754266887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13.472423192548527</v>
      </c>
      <c r="AL56">
        <v>3.2535530064618441</v>
      </c>
      <c r="AM56">
        <v>2.6758182454602379</v>
      </c>
      <c r="AN56">
        <v>0</v>
      </c>
      <c r="AO56">
        <v>0</v>
      </c>
      <c r="AP56">
        <v>0</v>
      </c>
      <c r="AQ56">
        <v>0</v>
      </c>
      <c r="AR56">
        <v>9.2749743498225836</v>
      </c>
      <c r="AS56">
        <v>7.3630037967021487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27.6273150362202</v>
      </c>
      <c r="BB56">
        <f t="shared" si="0"/>
        <v>633.31323606952776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114.66257344265041</v>
      </c>
      <c r="L57">
        <v>43.657326486107912</v>
      </c>
      <c r="M57">
        <v>0</v>
      </c>
      <c r="N57">
        <v>29.690480869116193</v>
      </c>
      <c r="O57">
        <v>24.913145386013884</v>
      </c>
      <c r="P57">
        <v>61.096978253816353</v>
      </c>
      <c r="Q57">
        <v>5.4883031772308533</v>
      </c>
      <c r="R57">
        <v>10.623343873107279</v>
      </c>
      <c r="S57">
        <v>6.6286101470977208</v>
      </c>
      <c r="T57">
        <v>0</v>
      </c>
      <c r="U57">
        <v>276.4417810532907</v>
      </c>
      <c r="V57">
        <v>5.2803705774677852</v>
      </c>
      <c r="W57">
        <v>8.860934494586564</v>
      </c>
      <c r="X57">
        <v>37.556930754266887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13.472423192548527</v>
      </c>
      <c r="AL57">
        <v>3.2535530064618441</v>
      </c>
      <c r="AM57">
        <v>2.6758182454602379</v>
      </c>
      <c r="AN57">
        <v>0</v>
      </c>
      <c r="AO57">
        <v>0</v>
      </c>
      <c r="AP57">
        <v>0</v>
      </c>
      <c r="AQ57">
        <v>0</v>
      </c>
      <c r="AR57">
        <v>9.2749743498225836</v>
      </c>
      <c r="AS57">
        <v>7.8767016990189926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27.648787608537045</v>
      </c>
      <c r="BB57">
        <f t="shared" si="0"/>
        <v>633.80546139952776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114.66257344265041</v>
      </c>
      <c r="L58">
        <v>43.657326486107912</v>
      </c>
      <c r="M58">
        <v>0</v>
      </c>
      <c r="N58">
        <v>29.690480869116193</v>
      </c>
      <c r="O58">
        <v>24.913145386013884</v>
      </c>
      <c r="P58">
        <v>61.096978253816353</v>
      </c>
      <c r="Q58">
        <v>5.4883031772308533</v>
      </c>
      <c r="R58">
        <v>10.623343873107279</v>
      </c>
      <c r="S58">
        <v>6.6286101470977208</v>
      </c>
      <c r="T58">
        <v>0</v>
      </c>
      <c r="U58">
        <v>276.4417810532907</v>
      </c>
      <c r="V58">
        <v>5.2803705774677852</v>
      </c>
      <c r="W58">
        <v>8.860934494586564</v>
      </c>
      <c r="X58">
        <v>37.556930754266887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13.472423192548527</v>
      </c>
      <c r="AL58">
        <v>3.2535530064618441</v>
      </c>
      <c r="AM58">
        <v>2.6758182454602379</v>
      </c>
      <c r="AN58">
        <v>0</v>
      </c>
      <c r="AO58">
        <v>0</v>
      </c>
      <c r="AP58">
        <v>0</v>
      </c>
      <c r="AQ58">
        <v>0</v>
      </c>
      <c r="AR58">
        <v>9.2749743498225836</v>
      </c>
      <c r="AS58">
        <v>7.8767016990189926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27.648787608537045</v>
      </c>
      <c r="BB58">
        <f t="shared" si="0"/>
        <v>633.80546139952776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114.66234516998769</v>
      </c>
      <c r="L59">
        <v>43.664512566225469</v>
      </c>
      <c r="M59">
        <v>0</v>
      </c>
      <c r="N59">
        <v>29.690480869116193</v>
      </c>
      <c r="O59">
        <v>24.913145386013884</v>
      </c>
      <c r="P59">
        <v>61.096978253816353</v>
      </c>
      <c r="Q59">
        <v>5.4883031772308533</v>
      </c>
      <c r="R59">
        <v>10.623343873107279</v>
      </c>
      <c r="S59">
        <v>6.6286101470977208</v>
      </c>
      <c r="T59">
        <v>0</v>
      </c>
      <c r="U59">
        <v>276.4417810532907</v>
      </c>
      <c r="V59">
        <v>5.2803705774677852</v>
      </c>
      <c r="W59">
        <v>8.860934494586564</v>
      </c>
      <c r="X59">
        <v>37.556930754266887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13.472423192548527</v>
      </c>
      <c r="AL59">
        <v>0.65071070730726832</v>
      </c>
      <c r="AM59">
        <v>2.6758182454602379</v>
      </c>
      <c r="AN59">
        <v>0</v>
      </c>
      <c r="AO59">
        <v>0</v>
      </c>
      <c r="AP59">
        <v>0</v>
      </c>
      <c r="AQ59">
        <v>0</v>
      </c>
      <c r="AR59">
        <v>9.2749743498225836</v>
      </c>
      <c r="AS59">
        <v>7.8767016990189926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27.540279636783996</v>
      </c>
      <c r="BB59">
        <f t="shared" si="0"/>
        <v>631.31808487958108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114.66234516998769</v>
      </c>
      <c r="L60">
        <v>43.656804763395499</v>
      </c>
      <c r="M60">
        <v>0</v>
      </c>
      <c r="N60">
        <v>29.690480869116193</v>
      </c>
      <c r="O60">
        <v>24.913145386013884</v>
      </c>
      <c r="P60">
        <v>61.096978253816353</v>
      </c>
      <c r="Q60">
        <v>5.4883031772308533</v>
      </c>
      <c r="R60">
        <v>10.623343873107279</v>
      </c>
      <c r="S60">
        <v>6.6286101470977208</v>
      </c>
      <c r="T60">
        <v>0</v>
      </c>
      <c r="U60">
        <v>276.4417810532907</v>
      </c>
      <c r="V60">
        <v>5.2803705774677852</v>
      </c>
      <c r="W60">
        <v>8.860934494586564</v>
      </c>
      <c r="X60">
        <v>37.556930754266887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13.472423192548527</v>
      </c>
      <c r="AL60">
        <v>0.65071070730726832</v>
      </c>
      <c r="AM60">
        <v>2.6758182454602379</v>
      </c>
      <c r="AN60">
        <v>0</v>
      </c>
      <c r="AO60">
        <v>0</v>
      </c>
      <c r="AP60">
        <v>0</v>
      </c>
      <c r="AQ60">
        <v>0</v>
      </c>
      <c r="AR60">
        <v>9.2749743498225836</v>
      </c>
      <c r="AS60">
        <v>7.8767016990189926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27.539957450625703</v>
      </c>
      <c r="BB60">
        <f t="shared" si="0"/>
        <v>631.31069926290934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114.66234516998769</v>
      </c>
      <c r="L61">
        <v>43.65639973406828</v>
      </c>
      <c r="M61">
        <v>0</v>
      </c>
      <c r="N61">
        <v>29.690480869116193</v>
      </c>
      <c r="O61">
        <v>24.913145386013884</v>
      </c>
      <c r="P61">
        <v>61.096978253816353</v>
      </c>
      <c r="Q61">
        <v>5.4883031772308533</v>
      </c>
      <c r="R61">
        <v>10.623343873107279</v>
      </c>
      <c r="S61">
        <v>6.6286101470977208</v>
      </c>
      <c r="T61">
        <v>0</v>
      </c>
      <c r="U61">
        <v>276.4417810532907</v>
      </c>
      <c r="V61">
        <v>5.2803705774677852</v>
      </c>
      <c r="W61">
        <v>8.860934494586564</v>
      </c>
      <c r="X61">
        <v>37.556930754266887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13.472423192548527</v>
      </c>
      <c r="AL61">
        <v>0.65071070730726832</v>
      </c>
      <c r="AM61">
        <v>2.6758182454602379</v>
      </c>
      <c r="AN61">
        <v>0</v>
      </c>
      <c r="AO61">
        <v>0</v>
      </c>
      <c r="AP61">
        <v>0</v>
      </c>
      <c r="AQ61">
        <v>0</v>
      </c>
      <c r="AR61">
        <v>9.2749743498225836</v>
      </c>
      <c r="AS61">
        <v>7.8767016990189926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27.539940520399828</v>
      </c>
      <c r="BB61">
        <f t="shared" si="0"/>
        <v>631.31031116380802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114.66234516998769</v>
      </c>
      <c r="L62">
        <v>43.665160257498179</v>
      </c>
      <c r="M62">
        <v>0</v>
      </c>
      <c r="N62">
        <v>29.690480869116193</v>
      </c>
      <c r="O62">
        <v>24.913145386013884</v>
      </c>
      <c r="P62">
        <v>61.096978253816353</v>
      </c>
      <c r="Q62">
        <v>5.4883031772308533</v>
      </c>
      <c r="R62">
        <v>10.623343873107279</v>
      </c>
      <c r="S62">
        <v>6.6286101470977208</v>
      </c>
      <c r="T62">
        <v>0</v>
      </c>
      <c r="U62">
        <v>276.4417810532907</v>
      </c>
      <c r="V62">
        <v>5.2803705774677852</v>
      </c>
      <c r="W62">
        <v>8.860934494586564</v>
      </c>
      <c r="X62">
        <v>37.556930754266887</v>
      </c>
      <c r="Y62">
        <v>0</v>
      </c>
      <c r="Z62">
        <v>0.28004149446879567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13.472423192548527</v>
      </c>
      <c r="AL62">
        <v>0.65071070730726832</v>
      </c>
      <c r="AM62">
        <v>2.6758182454602379</v>
      </c>
      <c r="AN62">
        <v>0</v>
      </c>
      <c r="AO62">
        <v>0</v>
      </c>
      <c r="AP62">
        <v>0</v>
      </c>
      <c r="AQ62">
        <v>0</v>
      </c>
      <c r="AR62">
        <v>9.2749743498225836</v>
      </c>
      <c r="AS62">
        <v>7.8767016990189926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27.552012444747998</v>
      </c>
      <c r="BB62">
        <f t="shared" si="0"/>
        <v>631.58704125735858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135.51540287741693</v>
      </c>
      <c r="L63">
        <v>43.664913603858238</v>
      </c>
      <c r="M63">
        <v>0</v>
      </c>
      <c r="N63">
        <v>29.690480869116193</v>
      </c>
      <c r="O63">
        <v>24.913145386013884</v>
      </c>
      <c r="P63">
        <v>61.096978253816353</v>
      </c>
      <c r="Q63">
        <v>5.4883031772308533</v>
      </c>
      <c r="R63">
        <v>10.623343873107279</v>
      </c>
      <c r="S63">
        <v>6.6286101470977208</v>
      </c>
      <c r="T63">
        <v>0</v>
      </c>
      <c r="U63">
        <v>276.4417810532907</v>
      </c>
      <c r="V63">
        <v>5.2803705774677852</v>
      </c>
      <c r="W63">
        <v>8.860934494586564</v>
      </c>
      <c r="X63">
        <v>37.556930754266887</v>
      </c>
      <c r="Y63">
        <v>0</v>
      </c>
      <c r="Z63">
        <v>1.6684873512836567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13.472423192548527</v>
      </c>
      <c r="AL63">
        <v>0.65071070730726832</v>
      </c>
      <c r="AM63">
        <v>2.6758182454602379</v>
      </c>
      <c r="AN63">
        <v>0</v>
      </c>
      <c r="AO63">
        <v>0</v>
      </c>
      <c r="AP63">
        <v>0</v>
      </c>
      <c r="AQ63">
        <v>0</v>
      </c>
      <c r="AR63">
        <v>9.2749743498225836</v>
      </c>
      <c r="AS63">
        <v>7.8767016990189926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28.481696983611247</v>
      </c>
      <c r="BB63">
        <f t="shared" si="0"/>
        <v>652.89861362909937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140.72262129079755</v>
      </c>
      <c r="L64">
        <v>43.656182332645301</v>
      </c>
      <c r="M64">
        <v>0</v>
      </c>
      <c r="N64">
        <v>29.690480869116193</v>
      </c>
      <c r="O64">
        <v>24.913145386013884</v>
      </c>
      <c r="P64">
        <v>61.096978253816353</v>
      </c>
      <c r="Q64">
        <v>5.4883031772308533</v>
      </c>
      <c r="R64">
        <v>10.623343873107279</v>
      </c>
      <c r="S64">
        <v>6.6286101470977208</v>
      </c>
      <c r="T64">
        <v>0</v>
      </c>
      <c r="U64">
        <v>276.4417810532907</v>
      </c>
      <c r="V64">
        <v>5.2803705774677852</v>
      </c>
      <c r="W64">
        <v>8.860934494586564</v>
      </c>
      <c r="X64">
        <v>37.556930754266887</v>
      </c>
      <c r="Y64">
        <v>0</v>
      </c>
      <c r="Z64">
        <v>1.6684873512836567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13.472423192548527</v>
      </c>
      <c r="AL64">
        <v>0.65071070730726832</v>
      </c>
      <c r="AM64">
        <v>2.6758182454602379</v>
      </c>
      <c r="AN64">
        <v>0</v>
      </c>
      <c r="AO64">
        <v>0</v>
      </c>
      <c r="AP64">
        <v>0</v>
      </c>
      <c r="AQ64">
        <v>0</v>
      </c>
      <c r="AR64">
        <v>9.2749743498225836</v>
      </c>
      <c r="AS64">
        <v>7.8767016990189926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28.698993746153835</v>
      </c>
      <c r="BB64">
        <f t="shared" si="0"/>
        <v>657.87980400872448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145.9393914422001</v>
      </c>
      <c r="L65">
        <v>43.664692580209213</v>
      </c>
      <c r="M65">
        <v>0</v>
      </c>
      <c r="N65">
        <v>29.690480869116193</v>
      </c>
      <c r="O65">
        <v>24.913145386013884</v>
      </c>
      <c r="P65">
        <v>61.096978253816353</v>
      </c>
      <c r="Q65">
        <v>5.4883031772308533</v>
      </c>
      <c r="R65">
        <v>10.623343873107279</v>
      </c>
      <c r="S65">
        <v>6.6286101470977208</v>
      </c>
      <c r="T65">
        <v>0</v>
      </c>
      <c r="U65">
        <v>276.4417810532907</v>
      </c>
      <c r="V65">
        <v>5.2803705774677852</v>
      </c>
      <c r="W65">
        <v>8.860934494586564</v>
      </c>
      <c r="X65">
        <v>37.556930754266887</v>
      </c>
      <c r="Y65">
        <v>0</v>
      </c>
      <c r="Z65">
        <v>1.6684873512836567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13.472423192548527</v>
      </c>
      <c r="AL65">
        <v>0.65071070730726832</v>
      </c>
      <c r="AM65">
        <v>2.6758182454602379</v>
      </c>
      <c r="AN65">
        <v>0</v>
      </c>
      <c r="AO65">
        <v>0</v>
      </c>
      <c r="AP65">
        <v>0</v>
      </c>
      <c r="AQ65">
        <v>0</v>
      </c>
      <c r="AR65">
        <v>9.2749743498225836</v>
      </c>
      <c r="AS65">
        <v>7.3630037967021487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28.895937894513811</v>
      </c>
      <c r="BB65">
        <f t="shared" si="0"/>
        <v>662.3944423570141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145.93081713638665</v>
      </c>
      <c r="L66">
        <v>43.664945329252284</v>
      </c>
      <c r="M66">
        <v>0</v>
      </c>
      <c r="N66">
        <v>29.690480869116193</v>
      </c>
      <c r="O66">
        <v>24.913145386013884</v>
      </c>
      <c r="P66">
        <v>61.096978253816353</v>
      </c>
      <c r="Q66">
        <v>5.4883031772308533</v>
      </c>
      <c r="R66">
        <v>10.623829444534017</v>
      </c>
      <c r="S66">
        <v>6.6286101470977208</v>
      </c>
      <c r="T66">
        <v>0</v>
      </c>
      <c r="U66">
        <v>276.4417810532907</v>
      </c>
      <c r="V66">
        <v>5.2803705774677852</v>
      </c>
      <c r="W66">
        <v>8.8606964387895157</v>
      </c>
      <c r="X66">
        <v>37.557058733297865</v>
      </c>
      <c r="Y66">
        <v>0</v>
      </c>
      <c r="Z66">
        <v>1.6684873512836567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13.472423192548527</v>
      </c>
      <c r="AL66">
        <v>0.65071070730726832</v>
      </c>
      <c r="AM66">
        <v>2.6758182454602379</v>
      </c>
      <c r="AN66">
        <v>0</v>
      </c>
      <c r="AO66">
        <v>0</v>
      </c>
      <c r="AP66">
        <v>0</v>
      </c>
      <c r="AQ66">
        <v>0</v>
      </c>
      <c r="AR66">
        <v>9.2749743498225836</v>
      </c>
      <c r="AS66">
        <v>7.3630037967021487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28.895605749117625</v>
      </c>
      <c r="BB66">
        <f t="shared" si="0"/>
        <v>662.38682844030052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164.66474897390356</v>
      </c>
      <c r="L67">
        <v>43.655916146094093</v>
      </c>
      <c r="M67">
        <v>0</v>
      </c>
      <c r="N67">
        <v>29.690480869116193</v>
      </c>
      <c r="O67">
        <v>24.913145386013884</v>
      </c>
      <c r="P67">
        <v>61.096978253816353</v>
      </c>
      <c r="Q67">
        <v>5.4891203871817833</v>
      </c>
      <c r="R67">
        <v>10.623829444534017</v>
      </c>
      <c r="S67">
        <v>6.6273060114296998</v>
      </c>
      <c r="T67">
        <v>0</v>
      </c>
      <c r="U67">
        <v>276.4417810532907</v>
      </c>
      <c r="V67">
        <v>5.2803705774677852</v>
      </c>
      <c r="W67">
        <v>8.8606964387895157</v>
      </c>
      <c r="X67">
        <v>37.557058733297865</v>
      </c>
      <c r="Y67">
        <v>0</v>
      </c>
      <c r="Z67">
        <v>1.6684873512836567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13.472423192548527</v>
      </c>
      <c r="AL67">
        <v>3.2535530064618441</v>
      </c>
      <c r="AM67">
        <v>2.6758182454602379</v>
      </c>
      <c r="AN67">
        <v>0</v>
      </c>
      <c r="AO67">
        <v>0</v>
      </c>
      <c r="AP67">
        <v>0</v>
      </c>
      <c r="AQ67">
        <v>0</v>
      </c>
      <c r="AR67">
        <v>8.9939144166144835</v>
      </c>
      <c r="AS67">
        <v>7.3630037967021487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29.77533682947141</v>
      </c>
      <c r="BB67">
        <f t="shared" si="0"/>
        <v>682.55329545453503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164.66474897390356</v>
      </c>
      <c r="L68">
        <v>43.655916146094093</v>
      </c>
      <c r="M68">
        <v>0</v>
      </c>
      <c r="N68">
        <v>29.690480869116193</v>
      </c>
      <c r="O68">
        <v>24.913145386013884</v>
      </c>
      <c r="P68">
        <v>61.096978253816353</v>
      </c>
      <c r="Q68">
        <v>5.4891203871817833</v>
      </c>
      <c r="R68">
        <v>10.623829444534017</v>
      </c>
      <c r="S68">
        <v>6.6273060114296998</v>
      </c>
      <c r="T68">
        <v>0</v>
      </c>
      <c r="U68">
        <v>276.4417810532907</v>
      </c>
      <c r="V68">
        <v>5.2803705774677852</v>
      </c>
      <c r="W68">
        <v>8.8606964387895157</v>
      </c>
      <c r="X68">
        <v>37.557058733297865</v>
      </c>
      <c r="Y68">
        <v>0</v>
      </c>
      <c r="Z68">
        <v>1.6684873512836567</v>
      </c>
      <c r="AA68">
        <v>0</v>
      </c>
      <c r="AB68">
        <v>0.8597534477144646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13.472423192548527</v>
      </c>
      <c r="AL68">
        <v>3.2535530064618441</v>
      </c>
      <c r="AM68">
        <v>2.6758182454602379</v>
      </c>
      <c r="AN68">
        <v>0</v>
      </c>
      <c r="AO68">
        <v>0</v>
      </c>
      <c r="AP68">
        <v>0</v>
      </c>
      <c r="AQ68">
        <v>0</v>
      </c>
      <c r="AR68">
        <v>8.9939144166144835</v>
      </c>
      <c r="AS68">
        <v>7.3630037967021487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29.811274523585876</v>
      </c>
      <c r="BB68">
        <f t="shared" ref="BB68:BB99" si="1">SUM(B68:AZ68)-BA68</f>
        <v>683.37711120813492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164.66474897390356</v>
      </c>
      <c r="L69">
        <v>43.655916146094093</v>
      </c>
      <c r="M69">
        <v>0</v>
      </c>
      <c r="N69">
        <v>29.690480869116193</v>
      </c>
      <c r="O69">
        <v>24.913145386013884</v>
      </c>
      <c r="P69">
        <v>61.096978253816353</v>
      </c>
      <c r="Q69">
        <v>5.4891203871817833</v>
      </c>
      <c r="R69">
        <v>10.623829444534017</v>
      </c>
      <c r="S69">
        <v>6.6273060114296998</v>
      </c>
      <c r="T69">
        <v>0</v>
      </c>
      <c r="U69">
        <v>276.4417810532907</v>
      </c>
      <c r="V69">
        <v>5.2803705774677852</v>
      </c>
      <c r="W69">
        <v>8.8606964387895157</v>
      </c>
      <c r="X69">
        <v>37.557058733297865</v>
      </c>
      <c r="Y69">
        <v>0</v>
      </c>
      <c r="Z69">
        <v>1.6684873512836567</v>
      </c>
      <c r="AA69">
        <v>2.2324399833020241</v>
      </c>
      <c r="AB69">
        <v>0.8597534477144646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0.73061322103944903</v>
      </c>
      <c r="AI69">
        <v>0</v>
      </c>
      <c r="AJ69">
        <v>0</v>
      </c>
      <c r="AK69">
        <v>13.472423192548527</v>
      </c>
      <c r="AL69">
        <v>0.65071070730726832</v>
      </c>
      <c r="AM69">
        <v>2.6758182454602379</v>
      </c>
      <c r="AN69">
        <v>0</v>
      </c>
      <c r="AO69">
        <v>0</v>
      </c>
      <c r="AP69">
        <v>0</v>
      </c>
      <c r="AQ69">
        <v>0</v>
      </c>
      <c r="AR69">
        <v>9.2749743498225836</v>
      </c>
      <c r="AS69">
        <v>7.3630037967021487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29.838079644630785</v>
      </c>
      <c r="BB69">
        <f t="shared" si="1"/>
        <v>683.99157692548499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164.66474897390356</v>
      </c>
      <c r="L70">
        <v>43.655916146094093</v>
      </c>
      <c r="M70">
        <v>0</v>
      </c>
      <c r="N70">
        <v>29.690480869116193</v>
      </c>
      <c r="O70">
        <v>24.913145386013884</v>
      </c>
      <c r="P70">
        <v>61.096978253816353</v>
      </c>
      <c r="Q70">
        <v>5.4891203871817833</v>
      </c>
      <c r="R70">
        <v>10.623829444534017</v>
      </c>
      <c r="S70">
        <v>6.6273060114296998</v>
      </c>
      <c r="T70">
        <v>0</v>
      </c>
      <c r="U70">
        <v>276.4417810532907</v>
      </c>
      <c r="V70">
        <v>5.2803705774677852</v>
      </c>
      <c r="W70">
        <v>8.8606964387895157</v>
      </c>
      <c r="X70">
        <v>37.557058733297865</v>
      </c>
      <c r="Y70">
        <v>0</v>
      </c>
      <c r="Z70">
        <v>1.6684873512836567</v>
      </c>
      <c r="AA70">
        <v>3.5598365080359002</v>
      </c>
      <c r="AB70">
        <v>3.3702335253600499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5.357831152786475</v>
      </c>
      <c r="AI70">
        <v>0</v>
      </c>
      <c r="AJ70">
        <v>0</v>
      </c>
      <c r="AK70">
        <v>13.472423192548527</v>
      </c>
      <c r="AL70">
        <v>0.65071070730726832</v>
      </c>
      <c r="AM70">
        <v>2.6758182454602379</v>
      </c>
      <c r="AN70">
        <v>0</v>
      </c>
      <c r="AO70">
        <v>0</v>
      </c>
      <c r="AP70">
        <v>0</v>
      </c>
      <c r="AQ70">
        <v>0</v>
      </c>
      <c r="AR70">
        <v>9.2749743498225836</v>
      </c>
      <c r="AS70">
        <v>7.3630037967021487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30.191920596157271</v>
      </c>
      <c r="BB70">
        <f t="shared" si="1"/>
        <v>692.10283050808505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164.66474897390356</v>
      </c>
      <c r="L71">
        <v>43.655916146094093</v>
      </c>
      <c r="M71">
        <v>0</v>
      </c>
      <c r="N71">
        <v>29.690480869116193</v>
      </c>
      <c r="O71">
        <v>24.913145386013884</v>
      </c>
      <c r="P71">
        <v>61.096978253816353</v>
      </c>
      <c r="Q71">
        <v>5.4891203871817833</v>
      </c>
      <c r="R71">
        <v>10.623829444534017</v>
      </c>
      <c r="S71">
        <v>6.6273060114296998</v>
      </c>
      <c r="T71">
        <v>0</v>
      </c>
      <c r="U71">
        <v>276.4417810532907</v>
      </c>
      <c r="V71">
        <v>5.2803705774677852</v>
      </c>
      <c r="W71">
        <v>8.8606964387895157</v>
      </c>
      <c r="X71">
        <v>37.557058733297865</v>
      </c>
      <c r="Y71">
        <v>0</v>
      </c>
      <c r="Z71">
        <v>2.8004149446879558</v>
      </c>
      <c r="AA71">
        <v>4.5252159674389478</v>
      </c>
      <c r="AB71">
        <v>3.3702335253600499</v>
      </c>
      <c r="AC71">
        <v>0.65618954539762042</v>
      </c>
      <c r="AD71">
        <v>2.3474173682947188</v>
      </c>
      <c r="AE71">
        <v>0</v>
      </c>
      <c r="AF71">
        <v>0</v>
      </c>
      <c r="AG71">
        <v>0</v>
      </c>
      <c r="AH71">
        <v>10.374709192235441</v>
      </c>
      <c r="AI71">
        <v>0</v>
      </c>
      <c r="AJ71">
        <v>0</v>
      </c>
      <c r="AK71">
        <v>13.472423192548527</v>
      </c>
      <c r="AL71">
        <v>0.65071070730726832</v>
      </c>
      <c r="AM71">
        <v>2.6758182454602379</v>
      </c>
      <c r="AN71">
        <v>0</v>
      </c>
      <c r="AO71">
        <v>0</v>
      </c>
      <c r="AP71">
        <v>0</v>
      </c>
      <c r="AQ71">
        <v>0</v>
      </c>
      <c r="AR71">
        <v>9.2749743498225836</v>
      </c>
      <c r="AS71">
        <v>6.5068406261740765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30.579056681477851</v>
      </c>
      <c r="BB71">
        <f t="shared" si="1"/>
        <v>700.97732325818504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164.66474897390356</v>
      </c>
      <c r="L72">
        <v>43.655916146094093</v>
      </c>
      <c r="M72">
        <v>0</v>
      </c>
      <c r="N72">
        <v>29.690480869116193</v>
      </c>
      <c r="O72">
        <v>24.913145386013884</v>
      </c>
      <c r="P72">
        <v>61.096978253816353</v>
      </c>
      <c r="Q72">
        <v>5.4891203871817833</v>
      </c>
      <c r="R72">
        <v>10.623829444534017</v>
      </c>
      <c r="S72">
        <v>6.6273060114296998</v>
      </c>
      <c r="T72">
        <v>0</v>
      </c>
      <c r="U72">
        <v>276.4417810532907</v>
      </c>
      <c r="V72">
        <v>5.2803705774677852</v>
      </c>
      <c r="W72">
        <v>8.8606964387895157</v>
      </c>
      <c r="X72">
        <v>37.557058733297865</v>
      </c>
      <c r="Y72">
        <v>0</v>
      </c>
      <c r="Z72">
        <v>3.3369744374869543</v>
      </c>
      <c r="AA72">
        <v>7.1534614840325608</v>
      </c>
      <c r="AB72">
        <v>3.3702335253600499</v>
      </c>
      <c r="AC72">
        <v>2.4935197028804006</v>
      </c>
      <c r="AD72">
        <v>2.3474173682947188</v>
      </c>
      <c r="AE72">
        <v>0</v>
      </c>
      <c r="AF72">
        <v>0</v>
      </c>
      <c r="AG72">
        <v>0</v>
      </c>
      <c r="AH72">
        <v>18.046149051346273</v>
      </c>
      <c r="AI72">
        <v>0</v>
      </c>
      <c r="AJ72">
        <v>0</v>
      </c>
      <c r="AK72">
        <v>13.472423192548527</v>
      </c>
      <c r="AL72">
        <v>0.65071070730726832</v>
      </c>
      <c r="AM72">
        <v>2.6758182454602379</v>
      </c>
      <c r="AN72">
        <v>0</v>
      </c>
      <c r="AO72">
        <v>0</v>
      </c>
      <c r="AP72">
        <v>0</v>
      </c>
      <c r="AQ72">
        <v>0</v>
      </c>
      <c r="AR72">
        <v>9.2749743498225836</v>
      </c>
      <c r="AS72">
        <v>6.5068406261740765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31.108812117564071</v>
      </c>
      <c r="BB72">
        <f t="shared" si="1"/>
        <v>713.12114284808479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164.66474897390356</v>
      </c>
      <c r="L73">
        <v>43.655916146094093</v>
      </c>
      <c r="M73">
        <v>0</v>
      </c>
      <c r="N73">
        <v>29.690480869116193</v>
      </c>
      <c r="O73">
        <v>24.913145386013884</v>
      </c>
      <c r="P73">
        <v>61.096978253816353</v>
      </c>
      <c r="Q73">
        <v>5.4891203871817833</v>
      </c>
      <c r="R73">
        <v>10.623829444534017</v>
      </c>
      <c r="S73">
        <v>6.6273060114296998</v>
      </c>
      <c r="T73">
        <v>0</v>
      </c>
      <c r="U73">
        <v>276.4417810532907</v>
      </c>
      <c r="V73">
        <v>5.2803705774677852</v>
      </c>
      <c r="W73">
        <v>8.8606964387895157</v>
      </c>
      <c r="X73">
        <v>37.557058733297865</v>
      </c>
      <c r="Y73">
        <v>0</v>
      </c>
      <c r="Z73">
        <v>5.0054617887706119</v>
      </c>
      <c r="AA73">
        <v>7.1534614840325608</v>
      </c>
      <c r="AB73">
        <v>6.7954913663118344</v>
      </c>
      <c r="AC73">
        <v>4.9919612726988092</v>
      </c>
      <c r="AD73">
        <v>4.6948347365894376</v>
      </c>
      <c r="AE73">
        <v>0</v>
      </c>
      <c r="AF73">
        <v>0</v>
      </c>
      <c r="AG73">
        <v>0</v>
      </c>
      <c r="AH73">
        <v>30.076915258609894</v>
      </c>
      <c r="AI73">
        <v>0</v>
      </c>
      <c r="AJ73">
        <v>0</v>
      </c>
      <c r="AK73">
        <v>13.472423192548527</v>
      </c>
      <c r="AL73">
        <v>3.2535530064618441</v>
      </c>
      <c r="AM73">
        <v>2.6758182454602379</v>
      </c>
      <c r="AN73">
        <v>0</v>
      </c>
      <c r="AO73">
        <v>0</v>
      </c>
      <c r="AP73">
        <v>0.48918168023377162</v>
      </c>
      <c r="AQ73">
        <v>0</v>
      </c>
      <c r="AR73">
        <v>9.2749743498225836</v>
      </c>
      <c r="AS73">
        <v>6.5068406261740765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32.156420200014693</v>
      </c>
      <c r="BB73">
        <f t="shared" si="1"/>
        <v>737.1359290826349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164.66474897390356</v>
      </c>
      <c r="L74">
        <v>43.655916146094093</v>
      </c>
      <c r="M74">
        <v>0</v>
      </c>
      <c r="N74">
        <v>29.690480869116193</v>
      </c>
      <c r="O74">
        <v>24.913145386013884</v>
      </c>
      <c r="P74">
        <v>61.096978253816353</v>
      </c>
      <c r="Q74">
        <v>5.4891203871817833</v>
      </c>
      <c r="R74">
        <v>10.623829444534017</v>
      </c>
      <c r="S74">
        <v>6.6273060114296998</v>
      </c>
      <c r="T74">
        <v>0</v>
      </c>
      <c r="U74">
        <v>276.4417810532907</v>
      </c>
      <c r="V74">
        <v>5.2803705774677852</v>
      </c>
      <c r="W74">
        <v>8.8606964387895157</v>
      </c>
      <c r="X74">
        <v>37.557058733297865</v>
      </c>
      <c r="Y74">
        <v>0</v>
      </c>
      <c r="Z74">
        <v>5.0054617887706119</v>
      </c>
      <c r="AA74">
        <v>7.1534614840325608</v>
      </c>
      <c r="AB74">
        <v>6.7954913663118344</v>
      </c>
      <c r="AC74">
        <v>4.9919612726988092</v>
      </c>
      <c r="AD74">
        <v>7.0422521048841569</v>
      </c>
      <c r="AE74">
        <v>0</v>
      </c>
      <c r="AF74">
        <v>0</v>
      </c>
      <c r="AG74">
        <v>0</v>
      </c>
      <c r="AH74">
        <v>30.076915258609894</v>
      </c>
      <c r="AI74">
        <v>0</v>
      </c>
      <c r="AJ74">
        <v>0</v>
      </c>
      <c r="AK74">
        <v>13.472423192548527</v>
      </c>
      <c r="AL74">
        <v>6.2113284186931104</v>
      </c>
      <c r="AM74">
        <v>2.6758182454602379</v>
      </c>
      <c r="AN74">
        <v>0</v>
      </c>
      <c r="AO74">
        <v>0</v>
      </c>
      <c r="AP74">
        <v>0.48918168023377162</v>
      </c>
      <c r="AQ74">
        <v>0</v>
      </c>
      <c r="AR74">
        <v>9.2749743498225836</v>
      </c>
      <c r="AS74">
        <v>6.5068406261740765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32.378177258240676</v>
      </c>
      <c r="BB74">
        <f t="shared" si="1"/>
        <v>742.21936480493491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164.66474897390356</v>
      </c>
      <c r="L75">
        <v>43.655916146094093</v>
      </c>
      <c r="M75">
        <v>0</v>
      </c>
      <c r="N75">
        <v>29.690480869116193</v>
      </c>
      <c r="O75">
        <v>24.913145386013884</v>
      </c>
      <c r="P75">
        <v>61.096978253816353</v>
      </c>
      <c r="Q75">
        <v>5.4891203871817833</v>
      </c>
      <c r="R75">
        <v>10.623829444534017</v>
      </c>
      <c r="S75">
        <v>6.6273060114296998</v>
      </c>
      <c r="T75">
        <v>0</v>
      </c>
      <c r="U75">
        <v>276.4417810532907</v>
      </c>
      <c r="V75">
        <v>5.2803705774677852</v>
      </c>
      <c r="W75">
        <v>8.8606964387895157</v>
      </c>
      <c r="X75">
        <v>37.557058733297865</v>
      </c>
      <c r="Y75">
        <v>0</v>
      </c>
      <c r="Z75">
        <v>5.0054617887706119</v>
      </c>
      <c r="AA75">
        <v>7.1534614840325608</v>
      </c>
      <c r="AB75">
        <v>6.7954913663118344</v>
      </c>
      <c r="AC75">
        <v>4.9919612726988092</v>
      </c>
      <c r="AD75">
        <v>7.0422521048841569</v>
      </c>
      <c r="AE75">
        <v>0</v>
      </c>
      <c r="AF75">
        <v>0</v>
      </c>
      <c r="AG75">
        <v>0</v>
      </c>
      <c r="AH75">
        <v>30.076915258609894</v>
      </c>
      <c r="AI75">
        <v>0</v>
      </c>
      <c r="AJ75">
        <v>0</v>
      </c>
      <c r="AK75">
        <v>13.472423192548527</v>
      </c>
      <c r="AL75">
        <v>17.007208620329791</v>
      </c>
      <c r="AM75">
        <v>2.6758182454602379</v>
      </c>
      <c r="AN75">
        <v>0</v>
      </c>
      <c r="AO75">
        <v>0</v>
      </c>
      <c r="AP75">
        <v>0.48918168023377162</v>
      </c>
      <c r="AQ75">
        <v>0</v>
      </c>
      <c r="AR75">
        <v>9.2749743498225836</v>
      </c>
      <c r="AS75">
        <v>6.5068406261740765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32.829445050669086</v>
      </c>
      <c r="BB75">
        <f t="shared" si="1"/>
        <v>752.56397721414328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164.66474897390356</v>
      </c>
      <c r="L76">
        <v>43.655916146094093</v>
      </c>
      <c r="M76">
        <v>0</v>
      </c>
      <c r="N76">
        <v>29.690480869116193</v>
      </c>
      <c r="O76">
        <v>24.913145386013884</v>
      </c>
      <c r="P76">
        <v>61.096978253816353</v>
      </c>
      <c r="Q76">
        <v>5.4891203871817833</v>
      </c>
      <c r="R76">
        <v>10.623829444534017</v>
      </c>
      <c r="S76">
        <v>6.6273060114296998</v>
      </c>
      <c r="T76">
        <v>0</v>
      </c>
      <c r="U76">
        <v>276.4417810532907</v>
      </c>
      <c r="V76">
        <v>5.2803705774677852</v>
      </c>
      <c r="W76">
        <v>8.8606964387895157</v>
      </c>
      <c r="X76">
        <v>37.557058733297865</v>
      </c>
      <c r="Y76">
        <v>0</v>
      </c>
      <c r="Z76">
        <v>5.0054617887706119</v>
      </c>
      <c r="AA76">
        <v>7.1534614840325608</v>
      </c>
      <c r="AB76">
        <v>6.7954913663118344</v>
      </c>
      <c r="AC76">
        <v>4.9919612726988092</v>
      </c>
      <c r="AD76">
        <v>7.0422521048841569</v>
      </c>
      <c r="AE76">
        <v>0</v>
      </c>
      <c r="AF76">
        <v>0</v>
      </c>
      <c r="AG76">
        <v>0</v>
      </c>
      <c r="AH76">
        <v>30.076915258609894</v>
      </c>
      <c r="AI76">
        <v>0</v>
      </c>
      <c r="AJ76">
        <v>0</v>
      </c>
      <c r="AK76">
        <v>13.472423192548527</v>
      </c>
      <c r="AL76">
        <v>17.007208620329791</v>
      </c>
      <c r="AM76">
        <v>2.6758182454602379</v>
      </c>
      <c r="AN76">
        <v>0</v>
      </c>
      <c r="AO76">
        <v>0</v>
      </c>
      <c r="AP76">
        <v>0.48918168023377162</v>
      </c>
      <c r="AQ76">
        <v>0</v>
      </c>
      <c r="AR76">
        <v>9.2749743498225836</v>
      </c>
      <c r="AS76">
        <v>6.5068406261740765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32.829445050669086</v>
      </c>
      <c r="BB76">
        <f t="shared" si="1"/>
        <v>752.56397721414328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164.66474897390356</v>
      </c>
      <c r="L77">
        <v>43.655916146094093</v>
      </c>
      <c r="M77">
        <v>0</v>
      </c>
      <c r="N77">
        <v>29.690480869116193</v>
      </c>
      <c r="O77">
        <v>24.913145386013884</v>
      </c>
      <c r="P77">
        <v>61.096978253816353</v>
      </c>
      <c r="Q77">
        <v>5.4891203871817833</v>
      </c>
      <c r="R77">
        <v>10.623829444534017</v>
      </c>
      <c r="S77">
        <v>6.6273060114296998</v>
      </c>
      <c r="T77">
        <v>0</v>
      </c>
      <c r="U77">
        <v>276.4417810532907</v>
      </c>
      <c r="V77">
        <v>5.2803705774677852</v>
      </c>
      <c r="W77">
        <v>8.6505565703048983</v>
      </c>
      <c r="X77">
        <v>37.557058733297865</v>
      </c>
      <c r="Y77">
        <v>0</v>
      </c>
      <c r="Z77">
        <v>5.0054617887706119</v>
      </c>
      <c r="AA77">
        <v>7.1534614840325608</v>
      </c>
      <c r="AB77">
        <v>6.7954913663118344</v>
      </c>
      <c r="AC77">
        <v>4.9919612726988092</v>
      </c>
      <c r="AD77">
        <v>7.0422521048841569</v>
      </c>
      <c r="AE77">
        <v>0</v>
      </c>
      <c r="AF77">
        <v>0</v>
      </c>
      <c r="AG77">
        <v>0</v>
      </c>
      <c r="AH77">
        <v>30.076915258609894</v>
      </c>
      <c r="AI77">
        <v>0</v>
      </c>
      <c r="AJ77">
        <v>0</v>
      </c>
      <c r="AK77">
        <v>13.472423192548527</v>
      </c>
      <c r="AL77">
        <v>17.007208620329791</v>
      </c>
      <c r="AM77">
        <v>2.6758182454602379</v>
      </c>
      <c r="AN77">
        <v>0</v>
      </c>
      <c r="AO77">
        <v>0</v>
      </c>
      <c r="AP77">
        <v>0.48918168023377162</v>
      </c>
      <c r="AQ77">
        <v>0</v>
      </c>
      <c r="AR77">
        <v>9.2749743498225836</v>
      </c>
      <c r="AS77">
        <v>7.8767016990189926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32.877921397011349</v>
      </c>
      <c r="BB77">
        <f t="shared" si="1"/>
        <v>753.6752220721612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164.66474897390356</v>
      </c>
      <c r="L78">
        <v>43.655916146094093</v>
      </c>
      <c r="M78">
        <v>0</v>
      </c>
      <c r="N78">
        <v>29.690480869116193</v>
      </c>
      <c r="O78">
        <v>24.913145386013884</v>
      </c>
      <c r="P78">
        <v>61.096978253816353</v>
      </c>
      <c r="Q78">
        <v>5.4891203871817833</v>
      </c>
      <c r="R78">
        <v>10.623829444534017</v>
      </c>
      <c r="S78">
        <v>6.6273060114296998</v>
      </c>
      <c r="T78">
        <v>0</v>
      </c>
      <c r="U78">
        <v>276.4417810532907</v>
      </c>
      <c r="V78">
        <v>5.2803705774677852</v>
      </c>
      <c r="W78">
        <v>8.6505565703048983</v>
      </c>
      <c r="X78">
        <v>37.557058733297865</v>
      </c>
      <c r="Y78">
        <v>0</v>
      </c>
      <c r="Z78">
        <v>5.0054617887706119</v>
      </c>
      <c r="AA78">
        <v>7.1534614840325608</v>
      </c>
      <c r="AB78">
        <v>6.7954913663118344</v>
      </c>
      <c r="AC78">
        <v>4.9919612726988092</v>
      </c>
      <c r="AD78">
        <v>7.0422521048841569</v>
      </c>
      <c r="AE78">
        <v>0</v>
      </c>
      <c r="AF78">
        <v>0</v>
      </c>
      <c r="AG78">
        <v>0</v>
      </c>
      <c r="AH78">
        <v>20.700710871008138</v>
      </c>
      <c r="AI78">
        <v>0</v>
      </c>
      <c r="AJ78">
        <v>0</v>
      </c>
      <c r="AK78">
        <v>13.472423192548527</v>
      </c>
      <c r="AL78">
        <v>17.007208620329791</v>
      </c>
      <c r="AM78">
        <v>2.6758182454602379</v>
      </c>
      <c r="AN78">
        <v>0</v>
      </c>
      <c r="AO78">
        <v>0</v>
      </c>
      <c r="AP78">
        <v>0.48918168023377162</v>
      </c>
      <c r="AQ78">
        <v>0</v>
      </c>
      <c r="AR78">
        <v>9.2749743498225836</v>
      </c>
      <c r="AS78">
        <v>7.8767016990189926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32.48599605360959</v>
      </c>
      <c r="BB78">
        <f t="shared" si="1"/>
        <v>744.69094302796123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164.66474897390356</v>
      </c>
      <c r="L79">
        <v>43.655916146094093</v>
      </c>
      <c r="M79">
        <v>0</v>
      </c>
      <c r="N79">
        <v>29.690480869116193</v>
      </c>
      <c r="O79">
        <v>24.913145386013884</v>
      </c>
      <c r="P79">
        <v>61.096978253816353</v>
      </c>
      <c r="Q79">
        <v>5.4891203871817833</v>
      </c>
      <c r="R79">
        <v>10.623829444534017</v>
      </c>
      <c r="S79">
        <v>6.6273060114296998</v>
      </c>
      <c r="T79">
        <v>0</v>
      </c>
      <c r="U79">
        <v>276.4417810532907</v>
      </c>
      <c r="V79">
        <v>5.2803705774677852</v>
      </c>
      <c r="W79">
        <v>8.6505565703048983</v>
      </c>
      <c r="X79">
        <v>37.557058733297865</v>
      </c>
      <c r="Y79">
        <v>0</v>
      </c>
      <c r="Z79">
        <v>3.3324937841786677</v>
      </c>
      <c r="AA79">
        <v>7.1534614840325608</v>
      </c>
      <c r="AB79">
        <v>6.7954913663118344</v>
      </c>
      <c r="AC79">
        <v>4.9919612726988092</v>
      </c>
      <c r="AD79">
        <v>4.6948347365894376</v>
      </c>
      <c r="AE79">
        <v>0</v>
      </c>
      <c r="AF79">
        <v>0</v>
      </c>
      <c r="AG79">
        <v>0</v>
      </c>
      <c r="AH79">
        <v>15.172403421102068</v>
      </c>
      <c r="AI79">
        <v>0</v>
      </c>
      <c r="AJ79">
        <v>0</v>
      </c>
      <c r="AK79">
        <v>13.472423192548527</v>
      </c>
      <c r="AL79">
        <v>6.2113284186931104</v>
      </c>
      <c r="AM79">
        <v>2.6758182454602379</v>
      </c>
      <c r="AN79">
        <v>0</v>
      </c>
      <c r="AO79">
        <v>0</v>
      </c>
      <c r="AP79">
        <v>0</v>
      </c>
      <c r="AQ79">
        <v>0</v>
      </c>
      <c r="AR79">
        <v>9.2749743498225836</v>
      </c>
      <c r="AS79">
        <v>7.8767016990189926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31.615145106954675</v>
      </c>
      <c r="BB79">
        <f t="shared" si="1"/>
        <v>724.72803926995311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164.66474897390356</v>
      </c>
      <c r="L80">
        <v>43.655916146094093</v>
      </c>
      <c r="M80">
        <v>0</v>
      </c>
      <c r="N80">
        <v>29.690480869116193</v>
      </c>
      <c r="O80">
        <v>24.913145386013884</v>
      </c>
      <c r="P80">
        <v>61.096978253816353</v>
      </c>
      <c r="Q80">
        <v>5.4891203871817833</v>
      </c>
      <c r="R80">
        <v>10.623829444534017</v>
      </c>
      <c r="S80">
        <v>6.6273060114296998</v>
      </c>
      <c r="T80">
        <v>0</v>
      </c>
      <c r="U80">
        <v>276.4417810532907</v>
      </c>
      <c r="V80">
        <v>5.2803705774677852</v>
      </c>
      <c r="W80">
        <v>8.6505565703048983</v>
      </c>
      <c r="X80">
        <v>37.557058733297865</v>
      </c>
      <c r="Y80">
        <v>0</v>
      </c>
      <c r="Z80">
        <v>1.6684873512836567</v>
      </c>
      <c r="AA80">
        <v>4.5252159674389478</v>
      </c>
      <c r="AB80">
        <v>6.7954913663118344</v>
      </c>
      <c r="AC80">
        <v>4.9919612726988092</v>
      </c>
      <c r="AD80">
        <v>2.3474173682947188</v>
      </c>
      <c r="AE80">
        <v>0</v>
      </c>
      <c r="AF80">
        <v>0</v>
      </c>
      <c r="AG80">
        <v>0</v>
      </c>
      <c r="AH80">
        <v>9.0108977770820307</v>
      </c>
      <c r="AI80">
        <v>0</v>
      </c>
      <c r="AJ80">
        <v>0</v>
      </c>
      <c r="AK80">
        <v>13.472423192548527</v>
      </c>
      <c r="AL80">
        <v>3.2535530064618441</v>
      </c>
      <c r="AM80">
        <v>2.6758182454602379</v>
      </c>
      <c r="AN80">
        <v>0</v>
      </c>
      <c r="AO80">
        <v>0</v>
      </c>
      <c r="AP80">
        <v>0</v>
      </c>
      <c r="AQ80">
        <v>0</v>
      </c>
      <c r="AR80">
        <v>9.2749743498225836</v>
      </c>
      <c r="AS80">
        <v>7.8767016990189926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30.95642098132004</v>
      </c>
      <c r="BB80">
        <f t="shared" si="1"/>
        <v>709.62781302155292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164.66474897390356</v>
      </c>
      <c r="L81">
        <v>43.655916146094093</v>
      </c>
      <c r="M81">
        <v>0</v>
      </c>
      <c r="N81">
        <v>29.690480869116193</v>
      </c>
      <c r="O81">
        <v>24.913145386013884</v>
      </c>
      <c r="P81">
        <v>61.096978253816353</v>
      </c>
      <c r="Q81">
        <v>5.4891203871817833</v>
      </c>
      <c r="R81">
        <v>10.623829444534017</v>
      </c>
      <c r="S81">
        <v>6.6273060114296998</v>
      </c>
      <c r="T81">
        <v>0</v>
      </c>
      <c r="U81">
        <v>276.4417810532907</v>
      </c>
      <c r="V81">
        <v>5.2803705774677852</v>
      </c>
      <c r="W81">
        <v>8.6505565703048983</v>
      </c>
      <c r="X81">
        <v>37.557058733297865</v>
      </c>
      <c r="Y81">
        <v>0</v>
      </c>
      <c r="Z81">
        <v>1.6684873512836567</v>
      </c>
      <c r="AA81">
        <v>3.5598365080359002</v>
      </c>
      <c r="AB81">
        <v>3.3702335253600499</v>
      </c>
      <c r="AC81">
        <v>2.3950914264245458</v>
      </c>
      <c r="AD81">
        <v>0</v>
      </c>
      <c r="AE81">
        <v>0</v>
      </c>
      <c r="AF81">
        <v>0</v>
      </c>
      <c r="AG81">
        <v>0</v>
      </c>
      <c r="AH81">
        <v>4.3836798453350019</v>
      </c>
      <c r="AI81">
        <v>0</v>
      </c>
      <c r="AJ81">
        <v>0</v>
      </c>
      <c r="AK81">
        <v>13.472423192548527</v>
      </c>
      <c r="AL81">
        <v>3.2535530064618441</v>
      </c>
      <c r="AM81">
        <v>2.6758182454602379</v>
      </c>
      <c r="AN81">
        <v>0</v>
      </c>
      <c r="AO81">
        <v>0</v>
      </c>
      <c r="AP81">
        <v>0.58701780421623873</v>
      </c>
      <c r="AQ81">
        <v>0</v>
      </c>
      <c r="AR81">
        <v>9.2749743498225836</v>
      </c>
      <c r="AS81">
        <v>6.8493058943853056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30.354395626631742</v>
      </c>
      <c r="BB81">
        <f t="shared" si="1"/>
        <v>695.82731792915297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164.66474897390356</v>
      </c>
      <c r="L82">
        <v>43.655916146094093</v>
      </c>
      <c r="M82">
        <v>0</v>
      </c>
      <c r="N82">
        <v>29.690480869116193</v>
      </c>
      <c r="O82">
        <v>24.913145386013884</v>
      </c>
      <c r="P82">
        <v>61.096978253816353</v>
      </c>
      <c r="Q82">
        <v>5.4891203871817833</v>
      </c>
      <c r="R82">
        <v>10.623829444534017</v>
      </c>
      <c r="S82">
        <v>6.6273060114296998</v>
      </c>
      <c r="T82">
        <v>0</v>
      </c>
      <c r="U82">
        <v>276.4417810532907</v>
      </c>
      <c r="V82">
        <v>5.2803705774677852</v>
      </c>
      <c r="W82">
        <v>8.6505565703048983</v>
      </c>
      <c r="X82">
        <v>37.557058733297865</v>
      </c>
      <c r="Y82">
        <v>0</v>
      </c>
      <c r="Z82">
        <v>1.6684873512836567</v>
      </c>
      <c r="AA82">
        <v>0.96537945940304737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13.472423192548527</v>
      </c>
      <c r="AL82">
        <v>3.2535530064618441</v>
      </c>
      <c r="AM82">
        <v>2.6758182454602379</v>
      </c>
      <c r="AN82">
        <v>0</v>
      </c>
      <c r="AO82">
        <v>0</v>
      </c>
      <c r="AP82">
        <v>0.58701780421623873</v>
      </c>
      <c r="AQ82">
        <v>0</v>
      </c>
      <c r="AR82">
        <v>9.2749743498225836</v>
      </c>
      <c r="AS82">
        <v>6.8493058943853056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29.821718921479288</v>
      </c>
      <c r="BB82">
        <f t="shared" si="1"/>
        <v>683.61653278855295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164.66474897390356</v>
      </c>
      <c r="L83">
        <v>43.655916146094093</v>
      </c>
      <c r="M83">
        <v>0</v>
      </c>
      <c r="N83">
        <v>29.690480869116193</v>
      </c>
      <c r="O83">
        <v>24.913145386013884</v>
      </c>
      <c r="P83">
        <v>61.096978253816353</v>
      </c>
      <c r="Q83">
        <v>5.4891203871817833</v>
      </c>
      <c r="R83">
        <v>10.623829444534017</v>
      </c>
      <c r="S83">
        <v>6.6273060114296998</v>
      </c>
      <c r="T83">
        <v>0</v>
      </c>
      <c r="U83">
        <v>276.4417810532907</v>
      </c>
      <c r="V83">
        <v>5.2803705774677852</v>
      </c>
      <c r="W83">
        <v>8.6505565703048983</v>
      </c>
      <c r="X83">
        <v>37.557058733297865</v>
      </c>
      <c r="Y83">
        <v>0</v>
      </c>
      <c r="Z83">
        <v>1.6684873512836567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13.472423192548527</v>
      </c>
      <c r="AL83">
        <v>3.2535530064618441</v>
      </c>
      <c r="AM83">
        <v>2.6758182454602379</v>
      </c>
      <c r="AN83">
        <v>0</v>
      </c>
      <c r="AO83">
        <v>0</v>
      </c>
      <c r="AP83">
        <v>0.58701780421623873</v>
      </c>
      <c r="AQ83">
        <v>0</v>
      </c>
      <c r="AR83">
        <v>9.2749743498225836</v>
      </c>
      <c r="AS83">
        <v>6.8493058943853056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29.781366060076245</v>
      </c>
      <c r="BB83">
        <f t="shared" si="1"/>
        <v>682.6915061905529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164.66474897390356</v>
      </c>
      <c r="L84">
        <v>43.655916146094093</v>
      </c>
      <c r="M84">
        <v>0</v>
      </c>
      <c r="N84">
        <v>29.690480869116193</v>
      </c>
      <c r="O84">
        <v>24.913145386013884</v>
      </c>
      <c r="P84">
        <v>61.096978253816353</v>
      </c>
      <c r="Q84">
        <v>5.4891203871817833</v>
      </c>
      <c r="R84">
        <v>10.623829444534017</v>
      </c>
      <c r="S84">
        <v>6.6273060114296998</v>
      </c>
      <c r="T84">
        <v>0</v>
      </c>
      <c r="U84">
        <v>276.4417810532907</v>
      </c>
      <c r="V84">
        <v>5.2803705774677852</v>
      </c>
      <c r="W84">
        <v>8.6505565703048983</v>
      </c>
      <c r="X84">
        <v>37.557058733297865</v>
      </c>
      <c r="Y84">
        <v>0</v>
      </c>
      <c r="Z84">
        <v>1.6684873512836567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13.472423192548527</v>
      </c>
      <c r="AL84">
        <v>3.2535530064618441</v>
      </c>
      <c r="AM84">
        <v>2.6758182454602379</v>
      </c>
      <c r="AN84">
        <v>0</v>
      </c>
      <c r="AO84">
        <v>0</v>
      </c>
      <c r="AP84">
        <v>0.48918168023377162</v>
      </c>
      <c r="AQ84">
        <v>0</v>
      </c>
      <c r="AR84">
        <v>9.2749743498225836</v>
      </c>
      <c r="AS84">
        <v>6.8493058943853056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29.777276510093778</v>
      </c>
      <c r="BB84">
        <f t="shared" si="1"/>
        <v>682.59775961655293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164.66474897390356</v>
      </c>
      <c r="L85">
        <v>43.655916146094093</v>
      </c>
      <c r="M85">
        <v>0</v>
      </c>
      <c r="N85">
        <v>29.690480869116193</v>
      </c>
      <c r="O85">
        <v>24.913145386013884</v>
      </c>
      <c r="P85">
        <v>61.096978253816353</v>
      </c>
      <c r="Q85">
        <v>5.4891203871817833</v>
      </c>
      <c r="R85">
        <v>10.623829444534017</v>
      </c>
      <c r="S85">
        <v>6.6273060114296998</v>
      </c>
      <c r="T85">
        <v>0</v>
      </c>
      <c r="U85">
        <v>276.4417810532907</v>
      </c>
      <c r="V85">
        <v>5.2803705774677852</v>
      </c>
      <c r="W85">
        <v>8.6505565703048983</v>
      </c>
      <c r="X85">
        <v>37.557058733297865</v>
      </c>
      <c r="Y85">
        <v>0</v>
      </c>
      <c r="Z85">
        <v>1.6684873512836567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13.472423192548527</v>
      </c>
      <c r="AL85">
        <v>3.2535530064618441</v>
      </c>
      <c r="AM85">
        <v>2.6758182454602379</v>
      </c>
      <c r="AN85">
        <v>0</v>
      </c>
      <c r="AO85">
        <v>0</v>
      </c>
      <c r="AP85">
        <v>0.48918168023377162</v>
      </c>
      <c r="AQ85">
        <v>0</v>
      </c>
      <c r="AR85">
        <v>9.2749743498225836</v>
      </c>
      <c r="AS85">
        <v>7.8767016990189926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29.820221654727465</v>
      </c>
      <c r="BB85">
        <f t="shared" si="1"/>
        <v>683.58221027655293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164.66474897390356</v>
      </c>
      <c r="L86">
        <v>43.655916146094093</v>
      </c>
      <c r="M86">
        <v>0</v>
      </c>
      <c r="N86">
        <v>29.690480869116193</v>
      </c>
      <c r="O86">
        <v>24.913145386013884</v>
      </c>
      <c r="P86">
        <v>61.096978253816353</v>
      </c>
      <c r="Q86">
        <v>5.4891203871817833</v>
      </c>
      <c r="R86">
        <v>10.623829444534017</v>
      </c>
      <c r="S86">
        <v>6.6273060114296998</v>
      </c>
      <c r="T86">
        <v>0</v>
      </c>
      <c r="U86">
        <v>276.4417810532907</v>
      </c>
      <c r="V86">
        <v>5.2803705774677852</v>
      </c>
      <c r="W86">
        <v>8.6505565703048983</v>
      </c>
      <c r="X86">
        <v>37.557058733297865</v>
      </c>
      <c r="Y86">
        <v>0</v>
      </c>
      <c r="Z86">
        <v>1.6684873512836567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13.472423192548527</v>
      </c>
      <c r="AL86">
        <v>3.2535530064618441</v>
      </c>
      <c r="AM86">
        <v>2.6758182454602379</v>
      </c>
      <c r="AN86">
        <v>0</v>
      </c>
      <c r="AO86">
        <v>0</v>
      </c>
      <c r="AP86">
        <v>0.48918168023377162</v>
      </c>
      <c r="AQ86">
        <v>0</v>
      </c>
      <c r="AR86">
        <v>9.2749743498225836</v>
      </c>
      <c r="AS86">
        <v>7.8767016990189926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29.820221654727465</v>
      </c>
      <c r="BB86">
        <f t="shared" si="1"/>
        <v>683.58221027655293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164.66474897390356</v>
      </c>
      <c r="L87">
        <v>43.655916146094093</v>
      </c>
      <c r="M87">
        <v>0</v>
      </c>
      <c r="N87">
        <v>29.690480869116193</v>
      </c>
      <c r="O87">
        <v>24.913145386013884</v>
      </c>
      <c r="P87">
        <v>61.096978253816353</v>
      </c>
      <c r="Q87">
        <v>5.4891203871817833</v>
      </c>
      <c r="R87">
        <v>10.623829444534017</v>
      </c>
      <c r="S87">
        <v>6.6273060114296998</v>
      </c>
      <c r="T87">
        <v>0</v>
      </c>
      <c r="U87">
        <v>276.4417810532907</v>
      </c>
      <c r="V87">
        <v>5.2803705774677852</v>
      </c>
      <c r="W87">
        <v>8.6505565703048983</v>
      </c>
      <c r="X87">
        <v>37.557058733297865</v>
      </c>
      <c r="Y87">
        <v>0</v>
      </c>
      <c r="Z87">
        <v>1.6684873512836567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13.472423192548527</v>
      </c>
      <c r="AL87">
        <v>3.2535530064618441</v>
      </c>
      <c r="AM87">
        <v>2.6758182454602379</v>
      </c>
      <c r="AN87">
        <v>0</v>
      </c>
      <c r="AO87">
        <v>0</v>
      </c>
      <c r="AP87">
        <v>0</v>
      </c>
      <c r="AQ87">
        <v>0</v>
      </c>
      <c r="AR87">
        <v>9.2749743498225836</v>
      </c>
      <c r="AS87">
        <v>7.8767016990189926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29.799773860493698</v>
      </c>
      <c r="BB87">
        <f t="shared" si="1"/>
        <v>683.11347639055293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164.66474897390356</v>
      </c>
      <c r="L88">
        <v>43.655916146094093</v>
      </c>
      <c r="M88">
        <v>0</v>
      </c>
      <c r="N88">
        <v>29.690480869116193</v>
      </c>
      <c r="O88">
        <v>24.913145386013884</v>
      </c>
      <c r="P88">
        <v>61.096978253816353</v>
      </c>
      <c r="Q88">
        <v>5.4891203871817833</v>
      </c>
      <c r="R88">
        <v>10.623829444534017</v>
      </c>
      <c r="S88">
        <v>6.6273060114296998</v>
      </c>
      <c r="T88">
        <v>0</v>
      </c>
      <c r="U88">
        <v>276.4417810532907</v>
      </c>
      <c r="V88">
        <v>5.2803705774677852</v>
      </c>
      <c r="W88">
        <v>8.6505565703048983</v>
      </c>
      <c r="X88">
        <v>37.557058733297865</v>
      </c>
      <c r="Y88">
        <v>0</v>
      </c>
      <c r="Z88">
        <v>1.6684873512836567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13.472423192548527</v>
      </c>
      <c r="AL88">
        <v>3.2535530064618441</v>
      </c>
      <c r="AM88">
        <v>2.6758182454602379</v>
      </c>
      <c r="AN88">
        <v>0</v>
      </c>
      <c r="AO88">
        <v>0</v>
      </c>
      <c r="AP88">
        <v>0</v>
      </c>
      <c r="AQ88">
        <v>0</v>
      </c>
      <c r="AR88">
        <v>9.2749743498225836</v>
      </c>
      <c r="AS88">
        <v>7.8767016990189926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29.799773860493698</v>
      </c>
      <c r="BB88">
        <f t="shared" si="1"/>
        <v>683.11347639055293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164.66474897390356</v>
      </c>
      <c r="L89">
        <v>43.655916146094093</v>
      </c>
      <c r="M89">
        <v>0</v>
      </c>
      <c r="N89">
        <v>29.690480869116193</v>
      </c>
      <c r="O89">
        <v>24.913145386013884</v>
      </c>
      <c r="P89">
        <v>61.096978253816353</v>
      </c>
      <c r="Q89">
        <v>5.4891203871817833</v>
      </c>
      <c r="R89">
        <v>10.623829444534017</v>
      </c>
      <c r="S89">
        <v>6.6273060114296998</v>
      </c>
      <c r="T89">
        <v>0</v>
      </c>
      <c r="U89">
        <v>276.4417810532907</v>
      </c>
      <c r="V89">
        <v>5.2803705774677852</v>
      </c>
      <c r="W89">
        <v>8.6505565703048983</v>
      </c>
      <c r="X89">
        <v>37.557058733297865</v>
      </c>
      <c r="Y89">
        <v>0</v>
      </c>
      <c r="Z89">
        <v>1.6684873512836567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13.472423192548527</v>
      </c>
      <c r="AL89">
        <v>3.2535530064618441</v>
      </c>
      <c r="AM89">
        <v>2.6758182454602379</v>
      </c>
      <c r="AN89">
        <v>0</v>
      </c>
      <c r="AO89">
        <v>0</v>
      </c>
      <c r="AP89">
        <v>0.16306047171780419</v>
      </c>
      <c r="AQ89">
        <v>0</v>
      </c>
      <c r="AR89">
        <v>9.2749743498225836</v>
      </c>
      <c r="AS89">
        <v>7.1917711625965346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29.777959691789043</v>
      </c>
      <c r="BB89">
        <f t="shared" si="1"/>
        <v>682.61342049455288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164.66474897390356</v>
      </c>
      <c r="L90">
        <v>43.655916146094093</v>
      </c>
      <c r="M90">
        <v>0</v>
      </c>
      <c r="N90">
        <v>29.690480869116193</v>
      </c>
      <c r="O90">
        <v>24.913145386013884</v>
      </c>
      <c r="P90">
        <v>61.096978253816353</v>
      </c>
      <c r="Q90">
        <v>5.4891203871817833</v>
      </c>
      <c r="R90">
        <v>10.623829444534017</v>
      </c>
      <c r="S90">
        <v>6.6273060114296998</v>
      </c>
      <c r="T90">
        <v>0</v>
      </c>
      <c r="U90">
        <v>276.4417810532907</v>
      </c>
      <c r="V90">
        <v>5.2803705774677852</v>
      </c>
      <c r="W90">
        <v>8.6505565703048983</v>
      </c>
      <c r="X90">
        <v>37.557058733297865</v>
      </c>
      <c r="Y90">
        <v>0</v>
      </c>
      <c r="Z90">
        <v>1.0081493800876642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13.472423192548527</v>
      </c>
      <c r="AL90">
        <v>3.2535530064618441</v>
      </c>
      <c r="AM90">
        <v>2.6758182454602379</v>
      </c>
      <c r="AN90">
        <v>0</v>
      </c>
      <c r="AO90">
        <v>0</v>
      </c>
      <c r="AP90">
        <v>0.26089686078063035</v>
      </c>
      <c r="AQ90">
        <v>0</v>
      </c>
      <c r="AR90">
        <v>9.2749743498225836</v>
      </c>
      <c r="AS90">
        <v>7.1917711625965346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29.754447125655872</v>
      </c>
      <c r="BB90">
        <f t="shared" si="1"/>
        <v>682.07443147855292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164.66474897390356</v>
      </c>
      <c r="L91">
        <v>43.655916146094093</v>
      </c>
      <c r="M91">
        <v>0</v>
      </c>
      <c r="N91">
        <v>29.690480869116193</v>
      </c>
      <c r="O91">
        <v>24.913145386013884</v>
      </c>
      <c r="P91">
        <v>61.096978253816353</v>
      </c>
      <c r="Q91">
        <v>5.4891203871817833</v>
      </c>
      <c r="R91">
        <v>10.623829444534017</v>
      </c>
      <c r="S91">
        <v>6.62805987455961</v>
      </c>
      <c r="T91">
        <v>0</v>
      </c>
      <c r="U91">
        <v>276.4417810532907</v>
      </c>
      <c r="V91">
        <v>5.2803705774677852</v>
      </c>
      <c r="W91">
        <v>8.6505565703048983</v>
      </c>
      <c r="X91">
        <v>37.557058733297865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13.472423192548527</v>
      </c>
      <c r="AL91">
        <v>3.2535530064618441</v>
      </c>
      <c r="AM91">
        <v>2.6758182454602379</v>
      </c>
      <c r="AN91">
        <v>0</v>
      </c>
      <c r="AO91">
        <v>0</v>
      </c>
      <c r="AP91">
        <v>0.26089686078063035</v>
      </c>
      <c r="AQ91">
        <v>0</v>
      </c>
      <c r="AR91">
        <v>9.2749743498225836</v>
      </c>
      <c r="AS91">
        <v>7.1917711625965346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29.712337993047043</v>
      </c>
      <c r="BB91">
        <f t="shared" si="1"/>
        <v>681.109145094204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164.66391912078896</v>
      </c>
      <c r="L92">
        <v>45.460373710700665</v>
      </c>
      <c r="M92">
        <v>0</v>
      </c>
      <c r="N92">
        <v>29.690480869116193</v>
      </c>
      <c r="O92">
        <v>24.913145386013884</v>
      </c>
      <c r="P92">
        <v>61.096978253816353</v>
      </c>
      <c r="Q92">
        <v>5.4883031772308533</v>
      </c>
      <c r="R92">
        <v>10.623343873107279</v>
      </c>
      <c r="S92">
        <v>6.6286101470977208</v>
      </c>
      <c r="T92">
        <v>0</v>
      </c>
      <c r="U92">
        <v>276.4417810532907</v>
      </c>
      <c r="V92">
        <v>5.2803705774677852</v>
      </c>
      <c r="W92">
        <v>8.7626569796936309</v>
      </c>
      <c r="X92">
        <v>37.556930754266887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13.472423192548527</v>
      </c>
      <c r="AL92">
        <v>3.2535530064618441</v>
      </c>
      <c r="AM92">
        <v>2.6758182454602379</v>
      </c>
      <c r="AN92">
        <v>0</v>
      </c>
      <c r="AO92">
        <v>0</v>
      </c>
      <c r="AP92">
        <v>0.26089686078063035</v>
      </c>
      <c r="AQ92">
        <v>0</v>
      </c>
      <c r="AR92">
        <v>9.2749743498225836</v>
      </c>
      <c r="AS92">
        <v>7.1917711625965346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29.792378624106867</v>
      </c>
      <c r="BB92">
        <f t="shared" si="1"/>
        <v>682.94395209615436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164.66391912078896</v>
      </c>
      <c r="L93">
        <v>43.664854165332983</v>
      </c>
      <c r="M93">
        <v>0</v>
      </c>
      <c r="N93">
        <v>29.690480869116193</v>
      </c>
      <c r="O93">
        <v>24.913145386013884</v>
      </c>
      <c r="P93">
        <v>61.096978253816353</v>
      </c>
      <c r="Q93">
        <v>5.4883031772308533</v>
      </c>
      <c r="R93">
        <v>10.623343873107279</v>
      </c>
      <c r="S93">
        <v>6.6286101470977208</v>
      </c>
      <c r="T93">
        <v>0</v>
      </c>
      <c r="U93">
        <v>276.4417810532907</v>
      </c>
      <c r="V93">
        <v>5.2803705774677852</v>
      </c>
      <c r="W93">
        <v>8.7626569796936309</v>
      </c>
      <c r="X93">
        <v>37.556930754266887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13.472423192548527</v>
      </c>
      <c r="AL93">
        <v>3.2535530064618441</v>
      </c>
      <c r="AM93">
        <v>2.6758182454602379</v>
      </c>
      <c r="AN93">
        <v>0</v>
      </c>
      <c r="AO93">
        <v>0</v>
      </c>
      <c r="AP93">
        <v>0.26089686078063035</v>
      </c>
      <c r="AQ93">
        <v>0</v>
      </c>
      <c r="AR93">
        <v>9.2749743498225836</v>
      </c>
      <c r="AS93">
        <v>6.8493058943853056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29.703010858899269</v>
      </c>
      <c r="BB93">
        <f t="shared" si="1"/>
        <v>680.89533504778319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164.66391912078896</v>
      </c>
      <c r="L94">
        <v>43.664854165332983</v>
      </c>
      <c r="M94">
        <v>0</v>
      </c>
      <c r="N94">
        <v>29.690480869116193</v>
      </c>
      <c r="O94">
        <v>24.913145386013884</v>
      </c>
      <c r="P94">
        <v>61.096978253816353</v>
      </c>
      <c r="Q94">
        <v>5.4883031772308533</v>
      </c>
      <c r="R94">
        <v>10.623343873107279</v>
      </c>
      <c r="S94">
        <v>6.6286101470977208</v>
      </c>
      <c r="T94">
        <v>0</v>
      </c>
      <c r="U94">
        <v>276.4417810532907</v>
      </c>
      <c r="V94">
        <v>5.2803705774677852</v>
      </c>
      <c r="W94">
        <v>8.7626569796936309</v>
      </c>
      <c r="X94">
        <v>37.556930754266887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13.472423192548527</v>
      </c>
      <c r="AL94">
        <v>3.2535530064618441</v>
      </c>
      <c r="AM94">
        <v>2.6758182454602379</v>
      </c>
      <c r="AN94">
        <v>0</v>
      </c>
      <c r="AO94">
        <v>0</v>
      </c>
      <c r="AP94">
        <v>0.26089686078063035</v>
      </c>
      <c r="AQ94">
        <v>0</v>
      </c>
      <c r="AR94">
        <v>9.2749743498225836</v>
      </c>
      <c r="AS94">
        <v>6.8493058943853056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29.703010858899269</v>
      </c>
      <c r="BB94">
        <f t="shared" si="1"/>
        <v>680.89533504778319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121.32146067599216</v>
      </c>
      <c r="L95">
        <v>43.657326486107912</v>
      </c>
      <c r="M95">
        <v>0</v>
      </c>
      <c r="N95">
        <v>29.690480869116193</v>
      </c>
      <c r="O95">
        <v>24.913145386013884</v>
      </c>
      <c r="P95">
        <v>61.096978253816353</v>
      </c>
      <c r="Q95">
        <v>5.4883031772308533</v>
      </c>
      <c r="R95">
        <v>10.623343873107279</v>
      </c>
      <c r="S95">
        <v>6.6286101470977208</v>
      </c>
      <c r="T95">
        <v>0</v>
      </c>
      <c r="U95">
        <v>276.4417810532907</v>
      </c>
      <c r="V95">
        <v>5.2803705774677852</v>
      </c>
      <c r="W95">
        <v>8.7626569796936309</v>
      </c>
      <c r="X95">
        <v>37.556930754266887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13.472423192548527</v>
      </c>
      <c r="AL95">
        <v>3.2535530064618441</v>
      </c>
      <c r="AM95">
        <v>2.6758182454602379</v>
      </c>
      <c r="AN95">
        <v>0</v>
      </c>
      <c r="AO95">
        <v>0</v>
      </c>
      <c r="AP95">
        <v>0.26089686078063035</v>
      </c>
      <c r="AQ95">
        <v>0</v>
      </c>
      <c r="AR95">
        <v>9.2749743498225836</v>
      </c>
      <c r="AS95">
        <v>5.9931424587768714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27.855193807306712</v>
      </c>
      <c r="BB95">
        <f t="shared" si="1"/>
        <v>638.53700253974546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109.9989156632999</v>
      </c>
      <c r="L96">
        <v>43.657326486107912</v>
      </c>
      <c r="M96">
        <v>0</v>
      </c>
      <c r="N96">
        <v>29.690480869116193</v>
      </c>
      <c r="O96">
        <v>24.913145386013884</v>
      </c>
      <c r="P96">
        <v>61.096978253816353</v>
      </c>
      <c r="Q96">
        <v>5.4924784388661871</v>
      </c>
      <c r="R96">
        <v>10.623343873107279</v>
      </c>
      <c r="S96">
        <v>6.6264077318057701</v>
      </c>
      <c r="T96">
        <v>0</v>
      </c>
      <c r="U96">
        <v>276.4417810532907</v>
      </c>
      <c r="V96">
        <v>5.2803705774677852</v>
      </c>
      <c r="W96">
        <v>8.7626569796936309</v>
      </c>
      <c r="X96">
        <v>37.556930754266887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13.472423192548527</v>
      </c>
      <c r="AL96">
        <v>3.2535530064618441</v>
      </c>
      <c r="AM96">
        <v>2.6758182454602379</v>
      </c>
      <c r="AN96">
        <v>0</v>
      </c>
      <c r="AO96">
        <v>0</v>
      </c>
      <c r="AP96">
        <v>0.26089686078063035</v>
      </c>
      <c r="AQ96">
        <v>0</v>
      </c>
      <c r="AR96">
        <v>9.2749743498225836</v>
      </c>
      <c r="AS96">
        <v>5.9931424587768714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27.381993890753328</v>
      </c>
      <c r="BB96">
        <f t="shared" si="1"/>
        <v>627.68963028994995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82.331110590298167</v>
      </c>
      <c r="L97">
        <v>43.657326486107912</v>
      </c>
      <c r="M97">
        <v>0</v>
      </c>
      <c r="N97">
        <v>29.690480869116193</v>
      </c>
      <c r="O97">
        <v>24.913145386013884</v>
      </c>
      <c r="P97">
        <v>61.096978253816353</v>
      </c>
      <c r="Q97">
        <v>5.4924784388661871</v>
      </c>
      <c r="R97">
        <v>10.623343873107279</v>
      </c>
      <c r="S97">
        <v>6.6264077318057701</v>
      </c>
      <c r="T97">
        <v>0</v>
      </c>
      <c r="U97">
        <v>276.4417810532907</v>
      </c>
      <c r="V97">
        <v>5.2803705774677852</v>
      </c>
      <c r="W97">
        <v>8.7626569796936309</v>
      </c>
      <c r="X97">
        <v>37.556930754266887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13.472423192548527</v>
      </c>
      <c r="AL97">
        <v>0.65071070730726832</v>
      </c>
      <c r="AM97">
        <v>2.6758182454602379</v>
      </c>
      <c r="AN97">
        <v>0</v>
      </c>
      <c r="AO97">
        <v>0</v>
      </c>
      <c r="AP97">
        <v>0.26089686078063035</v>
      </c>
      <c r="AQ97">
        <v>0</v>
      </c>
      <c r="AR97">
        <v>9.2749743498225836</v>
      </c>
      <c r="AS97">
        <v>5.4794445564600291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26.095208258280355</v>
      </c>
      <c r="BB97">
        <f t="shared" si="1"/>
        <v>598.19207064794966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82.279280356117809</v>
      </c>
      <c r="L98">
        <v>43.657326486107912</v>
      </c>
      <c r="M98">
        <v>0</v>
      </c>
      <c r="N98">
        <v>29.690480869116193</v>
      </c>
      <c r="O98">
        <v>24.913145386013884</v>
      </c>
      <c r="P98">
        <v>61.096978253816353</v>
      </c>
      <c r="Q98">
        <v>5.4924784388661871</v>
      </c>
      <c r="R98">
        <v>10.623343873107279</v>
      </c>
      <c r="S98">
        <v>6.6264077318057701</v>
      </c>
      <c r="T98">
        <v>0</v>
      </c>
      <c r="U98">
        <v>276.4417810532907</v>
      </c>
      <c r="V98">
        <v>5.2803705774677852</v>
      </c>
      <c r="W98">
        <v>8.7626569796936309</v>
      </c>
      <c r="X98">
        <v>37.556930754266887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13.472423192548527</v>
      </c>
      <c r="AL98">
        <v>0.65071070730726832</v>
      </c>
      <c r="AM98">
        <v>2.6758182454602379</v>
      </c>
      <c r="AN98">
        <v>0</v>
      </c>
      <c r="AO98">
        <v>0</v>
      </c>
      <c r="AP98">
        <v>0.26089686078063035</v>
      </c>
      <c r="AQ98">
        <v>0</v>
      </c>
      <c r="AR98">
        <v>9.2749743498225836</v>
      </c>
      <c r="AS98">
        <v>5.4794445564600291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26.093041754491612</v>
      </c>
      <c r="BB98">
        <f t="shared" si="1"/>
        <v>598.14240691755799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3.2301530486730869</v>
      </c>
      <c r="L99">
        <f t="shared" si="2"/>
        <v>0.93459630445023256</v>
      </c>
      <c r="M99">
        <f t="shared" si="2"/>
        <v>0</v>
      </c>
      <c r="N99">
        <f t="shared" si="2"/>
        <v>0.71257154085878871</v>
      </c>
      <c r="O99">
        <f t="shared" si="2"/>
        <v>0.59791548926433358</v>
      </c>
      <c r="P99">
        <f t="shared" si="2"/>
        <v>1.4663274780915891</v>
      </c>
      <c r="Q99">
        <f t="shared" si="2"/>
        <v>0.12343724100282172</v>
      </c>
      <c r="R99">
        <f t="shared" si="2"/>
        <v>0.23681950229564452</v>
      </c>
      <c r="S99">
        <f t="shared" si="2"/>
        <v>0.14835479765583437</v>
      </c>
      <c r="T99">
        <f t="shared" si="2"/>
        <v>0</v>
      </c>
      <c r="U99">
        <f t="shared" si="2"/>
        <v>6.634602745278972</v>
      </c>
      <c r="V99">
        <f t="shared" si="2"/>
        <v>0.10824358381865919</v>
      </c>
      <c r="W99">
        <f t="shared" si="2"/>
        <v>0.20298335274672216</v>
      </c>
      <c r="X99">
        <f t="shared" si="2"/>
        <v>0.84196784621214382</v>
      </c>
      <c r="Y99">
        <f t="shared" si="2"/>
        <v>0</v>
      </c>
      <c r="Z99">
        <f t="shared" si="2"/>
        <v>3.4198388559277829E-2</v>
      </c>
      <c r="AA99">
        <f t="shared" si="2"/>
        <v>4.0218510896994374E-2</v>
      </c>
      <c r="AB99">
        <f t="shared" si="2"/>
        <v>4.5594101574827808E-2</v>
      </c>
      <c r="AC99">
        <f t="shared" si="2"/>
        <v>2.7591535916875375E-2</v>
      </c>
      <c r="AD99">
        <f t="shared" si="2"/>
        <v>2.7165402467647665E-2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0.14125190973231061</v>
      </c>
      <c r="AI99">
        <f t="shared" si="2"/>
        <v>6.8879002003757028E-3</v>
      </c>
      <c r="AJ99">
        <f t="shared" si="2"/>
        <v>0</v>
      </c>
      <c r="AK99">
        <f t="shared" si="2"/>
        <v>0.32333815662116472</v>
      </c>
      <c r="AL99">
        <f t="shared" si="2"/>
        <v>9.6748835435623973E-2</v>
      </c>
      <c r="AM99">
        <f t="shared" si="2"/>
        <v>6.4219637891045817E-2</v>
      </c>
      <c r="AN99">
        <f t="shared" si="2"/>
        <v>0</v>
      </c>
      <c r="AO99">
        <f t="shared" si="2"/>
        <v>0</v>
      </c>
      <c r="AP99">
        <f t="shared" si="2"/>
        <v>4.4189390883949062E-3</v>
      </c>
      <c r="AQ99">
        <f t="shared" si="2"/>
        <v>0</v>
      </c>
      <c r="AR99">
        <f t="shared" si="2"/>
        <v>0.21841159147046577</v>
      </c>
      <c r="AS99">
        <f t="shared" si="2"/>
        <v>0.16707169196514315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0.68698674244466174</v>
      </c>
      <c r="BB99">
        <f t="shared" si="1"/>
        <v>15.748102789724319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4.957233402186489</v>
      </c>
      <c r="L3">
        <v>213.85907699673251</v>
      </c>
      <c r="M3">
        <v>27.843988750384636</v>
      </c>
      <c r="N3">
        <v>35.879041556422308</v>
      </c>
      <c r="O3">
        <v>0</v>
      </c>
      <c r="P3">
        <v>37.816472961883939</v>
      </c>
      <c r="Q3">
        <v>2.5270339121494181</v>
      </c>
      <c r="R3">
        <v>12.027331918488104</v>
      </c>
      <c r="S3">
        <v>3.0061948671241097</v>
      </c>
      <c r="T3">
        <v>0</v>
      </c>
      <c r="U3">
        <v>21.456616023465049</v>
      </c>
      <c r="V3">
        <v>6.3737044391089164</v>
      </c>
      <c r="W3">
        <v>10.027105247375218</v>
      </c>
      <c r="X3">
        <v>43.583956847475548</v>
      </c>
      <c r="Y3">
        <v>0</v>
      </c>
      <c r="Z3">
        <v>2.0153225172197868</v>
      </c>
      <c r="AA3">
        <v>0</v>
      </c>
      <c r="AB3">
        <v>0</v>
      </c>
      <c r="AC3">
        <v>0</v>
      </c>
      <c r="AD3">
        <v>0</v>
      </c>
      <c r="AE3">
        <v>0</v>
      </c>
      <c r="AF3">
        <v>2.7531644324775622</v>
      </c>
      <c r="AG3">
        <v>12.937465216447505</v>
      </c>
      <c r="AH3">
        <v>0</v>
      </c>
      <c r="AI3">
        <v>0</v>
      </c>
      <c r="AJ3">
        <v>0</v>
      </c>
      <c r="AK3">
        <v>16.274426565122102</v>
      </c>
      <c r="AL3">
        <v>0</v>
      </c>
      <c r="AM3">
        <v>3.2331905391358795</v>
      </c>
      <c r="AN3">
        <v>0.57980118566061367</v>
      </c>
      <c r="AO3">
        <v>0</v>
      </c>
      <c r="AP3">
        <v>0.23634774410352744</v>
      </c>
      <c r="AQ3">
        <v>0</v>
      </c>
      <c r="AR3">
        <v>11.949867044040909</v>
      </c>
      <c r="AS3">
        <v>10.010449190565643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20.036737678746377</v>
      </c>
      <c r="BB3">
        <f>SUM(B3:AZ3)-BA3</f>
        <v>459.31105367882333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4.9572571726086476</v>
      </c>
      <c r="L4">
        <v>212.69108026127992</v>
      </c>
      <c r="M4">
        <v>27.843988750384636</v>
      </c>
      <c r="N4">
        <v>35.879041556422308</v>
      </c>
      <c r="O4">
        <v>0</v>
      </c>
      <c r="P4">
        <v>37.816472961883939</v>
      </c>
      <c r="Q4">
        <v>2.5270339121494181</v>
      </c>
      <c r="R4">
        <v>12.027331918488104</v>
      </c>
      <c r="S4">
        <v>3.0062785497475364</v>
      </c>
      <c r="T4">
        <v>0</v>
      </c>
      <c r="U4">
        <v>21.456616023465049</v>
      </c>
      <c r="V4">
        <v>6.3737044391089164</v>
      </c>
      <c r="W4">
        <v>10.027105247375218</v>
      </c>
      <c r="X4">
        <v>43.096706101293606</v>
      </c>
      <c r="Y4">
        <v>0</v>
      </c>
      <c r="Z4">
        <v>2.0153225172197868</v>
      </c>
      <c r="AA4">
        <v>0</v>
      </c>
      <c r="AB4">
        <v>0</v>
      </c>
      <c r="AC4">
        <v>0</v>
      </c>
      <c r="AD4">
        <v>0</v>
      </c>
      <c r="AE4">
        <v>0</v>
      </c>
      <c r="AF4">
        <v>2.7531644324775622</v>
      </c>
      <c r="AG4">
        <v>12.937465216447505</v>
      </c>
      <c r="AH4">
        <v>0</v>
      </c>
      <c r="AI4">
        <v>0</v>
      </c>
      <c r="AJ4">
        <v>0</v>
      </c>
      <c r="AK4">
        <v>16.274426565122102</v>
      </c>
      <c r="AL4">
        <v>0</v>
      </c>
      <c r="AM4">
        <v>3.2331905391358795</v>
      </c>
      <c r="AN4">
        <v>0.57980118566061367</v>
      </c>
      <c r="AO4">
        <v>0</v>
      </c>
      <c r="AP4">
        <v>0.23634774410352744</v>
      </c>
      <c r="AQ4">
        <v>0</v>
      </c>
      <c r="AR4">
        <v>11.949867044040909</v>
      </c>
      <c r="AS4">
        <v>10.010449190565643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19.967552825551365</v>
      </c>
      <c r="BB4">
        <f t="shared" ref="BB4:BB67" si="0">SUM(B4:AZ4)-BA4</f>
        <v>457.72509850342942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4.9572485720732296</v>
      </c>
      <c r="L5">
        <v>212.48631882561821</v>
      </c>
      <c r="M5">
        <v>27.843988750384636</v>
      </c>
      <c r="N5">
        <v>35.879041556422308</v>
      </c>
      <c r="O5">
        <v>0</v>
      </c>
      <c r="P5">
        <v>37.816472961883939</v>
      </c>
      <c r="Q5">
        <v>2.5126418815615219</v>
      </c>
      <c r="R5">
        <v>12.032297571603387</v>
      </c>
      <c r="S5">
        <v>3.0061948671241097</v>
      </c>
      <c r="T5">
        <v>0</v>
      </c>
      <c r="U5">
        <v>21.456616023465049</v>
      </c>
      <c r="V5">
        <v>6.3737044391089164</v>
      </c>
      <c r="W5">
        <v>10.027105247375218</v>
      </c>
      <c r="X5">
        <v>43.096706101293606</v>
      </c>
      <c r="Y5">
        <v>0</v>
      </c>
      <c r="Z5">
        <v>2.0153225172197868</v>
      </c>
      <c r="AA5">
        <v>0</v>
      </c>
      <c r="AB5">
        <v>0</v>
      </c>
      <c r="AC5">
        <v>0</v>
      </c>
      <c r="AD5">
        <v>0</v>
      </c>
      <c r="AE5">
        <v>0</v>
      </c>
      <c r="AF5">
        <v>2.7531644324775622</v>
      </c>
      <c r="AG5">
        <v>12.937465216447505</v>
      </c>
      <c r="AH5">
        <v>0</v>
      </c>
      <c r="AI5">
        <v>0</v>
      </c>
      <c r="AJ5">
        <v>0</v>
      </c>
      <c r="AK5">
        <v>16.274426565122102</v>
      </c>
      <c r="AL5">
        <v>0</v>
      </c>
      <c r="AM5">
        <v>3.2331905391358795</v>
      </c>
      <c r="AN5">
        <v>0.57980118566061367</v>
      </c>
      <c r="AO5">
        <v>0</v>
      </c>
      <c r="AP5">
        <v>0.23634774410352744</v>
      </c>
      <c r="AQ5">
        <v>0</v>
      </c>
      <c r="AR5">
        <v>11.949867044040909</v>
      </c>
      <c r="AS5">
        <v>10.010449190565643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19.958595917526303</v>
      </c>
      <c r="BB5">
        <f t="shared" si="0"/>
        <v>457.51977531516133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4.9572726867367738</v>
      </c>
      <c r="L6">
        <v>212.48631882561821</v>
      </c>
      <c r="M6">
        <v>27.843988750384636</v>
      </c>
      <c r="N6">
        <v>35.879041556422308</v>
      </c>
      <c r="O6">
        <v>0</v>
      </c>
      <c r="P6">
        <v>37.816472961883939</v>
      </c>
      <c r="Q6">
        <v>2.5126418815615219</v>
      </c>
      <c r="R6">
        <v>12.032297571603387</v>
      </c>
      <c r="S6">
        <v>3.0061948671241097</v>
      </c>
      <c r="T6">
        <v>0</v>
      </c>
      <c r="U6">
        <v>21.456616023465049</v>
      </c>
      <c r="V6">
        <v>6.3737044391089164</v>
      </c>
      <c r="W6">
        <v>10.027105247375218</v>
      </c>
      <c r="X6">
        <v>43.096706101293606</v>
      </c>
      <c r="Y6">
        <v>0</v>
      </c>
      <c r="Z6">
        <v>2.0153225172197868</v>
      </c>
      <c r="AA6">
        <v>0</v>
      </c>
      <c r="AB6">
        <v>0</v>
      </c>
      <c r="AC6">
        <v>0</v>
      </c>
      <c r="AD6">
        <v>0</v>
      </c>
      <c r="AE6">
        <v>0</v>
      </c>
      <c r="AF6">
        <v>2.7531644324775622</v>
      </c>
      <c r="AG6">
        <v>12.937465216447505</v>
      </c>
      <c r="AH6">
        <v>0</v>
      </c>
      <c r="AI6">
        <v>0</v>
      </c>
      <c r="AJ6">
        <v>0</v>
      </c>
      <c r="AK6">
        <v>16.274426565122102</v>
      </c>
      <c r="AL6">
        <v>0</v>
      </c>
      <c r="AM6">
        <v>3.2331905391358795</v>
      </c>
      <c r="AN6">
        <v>0.57980118566061367</v>
      </c>
      <c r="AO6">
        <v>0</v>
      </c>
      <c r="AP6">
        <v>0.23634774410352744</v>
      </c>
      <c r="AQ6">
        <v>0</v>
      </c>
      <c r="AR6">
        <v>11.949867044040909</v>
      </c>
      <c r="AS6">
        <v>10.010449190565643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19.958596925519238</v>
      </c>
      <c r="BB6">
        <f t="shared" si="0"/>
        <v>457.51979842183192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4.9572485720732296</v>
      </c>
      <c r="L7">
        <v>212.69108026127992</v>
      </c>
      <c r="M7">
        <v>27.843988750384636</v>
      </c>
      <c r="N7">
        <v>35.879041556422308</v>
      </c>
      <c r="O7">
        <v>0</v>
      </c>
      <c r="P7">
        <v>37.816472961883939</v>
      </c>
      <c r="Q7">
        <v>2.5045281642209578</v>
      </c>
      <c r="R7">
        <v>12.031979506751181</v>
      </c>
      <c r="S7">
        <v>3.0061113014575285</v>
      </c>
      <c r="T7">
        <v>0</v>
      </c>
      <c r="U7">
        <v>21.456616023465049</v>
      </c>
      <c r="V7">
        <v>6.3737044391089164</v>
      </c>
      <c r="W7">
        <v>10.027105247375218</v>
      </c>
      <c r="X7">
        <v>43.096706101293606</v>
      </c>
      <c r="Y7">
        <v>0</v>
      </c>
      <c r="Z7">
        <v>2.0153225172197868</v>
      </c>
      <c r="AA7">
        <v>0</v>
      </c>
      <c r="AB7">
        <v>0</v>
      </c>
      <c r="AC7">
        <v>0</v>
      </c>
      <c r="AD7">
        <v>0</v>
      </c>
      <c r="AE7">
        <v>0</v>
      </c>
      <c r="AF7">
        <v>2.7531644324775622</v>
      </c>
      <c r="AG7">
        <v>12.937465216447505</v>
      </c>
      <c r="AH7">
        <v>0</v>
      </c>
      <c r="AI7">
        <v>0</v>
      </c>
      <c r="AJ7">
        <v>0</v>
      </c>
      <c r="AK7">
        <v>16.274426565122102</v>
      </c>
      <c r="AL7">
        <v>0</v>
      </c>
      <c r="AM7">
        <v>3.2331905391358795</v>
      </c>
      <c r="AN7">
        <v>0.75374143863494059</v>
      </c>
      <c r="AO7">
        <v>0</v>
      </c>
      <c r="AP7">
        <v>0.23634774410352744</v>
      </c>
      <c r="AQ7">
        <v>0</v>
      </c>
      <c r="AR7">
        <v>8.1476365627217682</v>
      </c>
      <c r="AS7">
        <v>10.010449190565643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19.815136472451641</v>
      </c>
      <c r="BB7">
        <f t="shared" si="0"/>
        <v>454.23119061969351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4.9572726867367738</v>
      </c>
      <c r="L8">
        <v>212.69108026127992</v>
      </c>
      <c r="M8">
        <v>27.843988750384636</v>
      </c>
      <c r="N8">
        <v>35.879041556422308</v>
      </c>
      <c r="O8">
        <v>0</v>
      </c>
      <c r="P8">
        <v>37.816472961883939</v>
      </c>
      <c r="Q8">
        <v>2.504664724619531</v>
      </c>
      <c r="R8">
        <v>4.0508922585452769</v>
      </c>
      <c r="S8">
        <v>3.0061113014575285</v>
      </c>
      <c r="T8">
        <v>0</v>
      </c>
      <c r="U8">
        <v>21.456616023465049</v>
      </c>
      <c r="V8">
        <v>2.0030939099637033</v>
      </c>
      <c r="W8">
        <v>2.0040163076972477</v>
      </c>
      <c r="X8">
        <v>12.030468926831865</v>
      </c>
      <c r="Y8">
        <v>0</v>
      </c>
      <c r="Z8">
        <v>2.0153225172197868</v>
      </c>
      <c r="AA8">
        <v>0</v>
      </c>
      <c r="AB8">
        <v>0</v>
      </c>
      <c r="AC8">
        <v>0</v>
      </c>
      <c r="AD8">
        <v>0</v>
      </c>
      <c r="AE8">
        <v>0</v>
      </c>
      <c r="AF8">
        <v>2.7531644324775622</v>
      </c>
      <c r="AG8">
        <v>12.937465216447505</v>
      </c>
      <c r="AH8">
        <v>0</v>
      </c>
      <c r="AI8">
        <v>0</v>
      </c>
      <c r="AJ8">
        <v>0</v>
      </c>
      <c r="AK8">
        <v>16.274426565122102</v>
      </c>
      <c r="AL8">
        <v>0</v>
      </c>
      <c r="AM8">
        <v>3.2331905391358795</v>
      </c>
      <c r="AN8">
        <v>0.75374143863494059</v>
      </c>
      <c r="AO8">
        <v>0</v>
      </c>
      <c r="AP8">
        <v>0.23634774410352744</v>
      </c>
      <c r="AQ8">
        <v>0</v>
      </c>
      <c r="AR8">
        <v>8.1476365627217682</v>
      </c>
      <c r="AS8">
        <v>10.010449190565643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17.664908390004918</v>
      </c>
      <c r="BB8">
        <f t="shared" si="0"/>
        <v>404.94055548571151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4.9572485720732296</v>
      </c>
      <c r="L9">
        <v>212.69108026127992</v>
      </c>
      <c r="M9">
        <v>27.843988750384636</v>
      </c>
      <c r="N9">
        <v>35.879041556422308</v>
      </c>
      <c r="O9">
        <v>0</v>
      </c>
      <c r="P9">
        <v>37.816472961883939</v>
      </c>
      <c r="Q9">
        <v>2.504664724619531</v>
      </c>
      <c r="R9">
        <v>4.0508922585452769</v>
      </c>
      <c r="S9">
        <v>3.0061113014575285</v>
      </c>
      <c r="T9">
        <v>0</v>
      </c>
      <c r="U9">
        <v>21.456616023465049</v>
      </c>
      <c r="V9">
        <v>2.0030939099637033</v>
      </c>
      <c r="W9">
        <v>2.0040163076972477</v>
      </c>
      <c r="X9">
        <v>12.030468926831865</v>
      </c>
      <c r="Y9">
        <v>0</v>
      </c>
      <c r="Z9">
        <v>2.0153225172197868</v>
      </c>
      <c r="AA9">
        <v>0</v>
      </c>
      <c r="AB9">
        <v>0</v>
      </c>
      <c r="AC9">
        <v>0</v>
      </c>
      <c r="AD9">
        <v>0</v>
      </c>
      <c r="AE9">
        <v>0</v>
      </c>
      <c r="AF9">
        <v>2.7531644324775622</v>
      </c>
      <c r="AG9">
        <v>12.937465216447505</v>
      </c>
      <c r="AH9">
        <v>0</v>
      </c>
      <c r="AI9">
        <v>0</v>
      </c>
      <c r="AJ9">
        <v>0</v>
      </c>
      <c r="AK9">
        <v>16.274426565122102</v>
      </c>
      <c r="AL9">
        <v>0</v>
      </c>
      <c r="AM9">
        <v>3.2331905391358795</v>
      </c>
      <c r="AN9">
        <v>0.75374143863494059</v>
      </c>
      <c r="AO9">
        <v>0</v>
      </c>
      <c r="AP9">
        <v>0.23634774410352744</v>
      </c>
      <c r="AQ9">
        <v>0</v>
      </c>
      <c r="AR9">
        <v>10.863515523690253</v>
      </c>
      <c r="AS9">
        <v>10.010449190565643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17.778431122580464</v>
      </c>
      <c r="BB9">
        <f t="shared" si="0"/>
        <v>407.54288759944097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4.9572726867367738</v>
      </c>
      <c r="L10">
        <v>212.69108026127992</v>
      </c>
      <c r="M10">
        <v>27.843988750384636</v>
      </c>
      <c r="N10">
        <v>35.879041556422308</v>
      </c>
      <c r="O10">
        <v>0</v>
      </c>
      <c r="P10">
        <v>37.816472961883939</v>
      </c>
      <c r="Q10">
        <v>2.504664724619531</v>
      </c>
      <c r="R10">
        <v>4.0508922585452769</v>
      </c>
      <c r="S10">
        <v>3.0061113014575285</v>
      </c>
      <c r="T10">
        <v>0</v>
      </c>
      <c r="U10">
        <v>21.456616023465049</v>
      </c>
      <c r="V10">
        <v>2.0030939099637033</v>
      </c>
      <c r="W10">
        <v>2.0040163076972477</v>
      </c>
      <c r="X10">
        <v>12.030468926831865</v>
      </c>
      <c r="Y10">
        <v>0</v>
      </c>
      <c r="Z10">
        <v>2.0153225172197868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2.7531644324775622</v>
      </c>
      <c r="AG10">
        <v>12.937465216447505</v>
      </c>
      <c r="AH10">
        <v>0</v>
      </c>
      <c r="AI10">
        <v>0</v>
      </c>
      <c r="AJ10">
        <v>0</v>
      </c>
      <c r="AK10">
        <v>16.274426565122102</v>
      </c>
      <c r="AL10">
        <v>0</v>
      </c>
      <c r="AM10">
        <v>3.2331905391358795</v>
      </c>
      <c r="AN10">
        <v>0.75374143863494059</v>
      </c>
      <c r="AO10">
        <v>0</v>
      </c>
      <c r="AP10">
        <v>0.23634774410352744</v>
      </c>
      <c r="AQ10">
        <v>0</v>
      </c>
      <c r="AR10">
        <v>10.863515523690253</v>
      </c>
      <c r="AS10">
        <v>10.010449190565643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17.7784321305734</v>
      </c>
      <c r="BB10">
        <f t="shared" si="0"/>
        <v>407.54291070611157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4.9572485720732296</v>
      </c>
      <c r="L11">
        <v>212.69108026127992</v>
      </c>
      <c r="M11">
        <v>27.843988750384636</v>
      </c>
      <c r="N11">
        <v>35.879041556422308</v>
      </c>
      <c r="O11">
        <v>0</v>
      </c>
      <c r="P11">
        <v>37.816472961883939</v>
      </c>
      <c r="Q11">
        <v>3.564720839459449</v>
      </c>
      <c r="R11">
        <v>6.3049848844922511</v>
      </c>
      <c r="S11">
        <v>4.2583332695008007</v>
      </c>
      <c r="T11">
        <v>0</v>
      </c>
      <c r="U11">
        <v>21.456616023465049</v>
      </c>
      <c r="V11">
        <v>2.0045919432268837</v>
      </c>
      <c r="W11">
        <v>2.0045919432268837</v>
      </c>
      <c r="X11">
        <v>12.029042062293067</v>
      </c>
      <c r="Y11">
        <v>0</v>
      </c>
      <c r="Z11">
        <v>0.33825484450010429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2.7531644324775622</v>
      </c>
      <c r="AG11">
        <v>12.937465216447505</v>
      </c>
      <c r="AH11">
        <v>0</v>
      </c>
      <c r="AI11">
        <v>0</v>
      </c>
      <c r="AJ11">
        <v>0</v>
      </c>
      <c r="AK11">
        <v>16.274426565122102</v>
      </c>
      <c r="AL11">
        <v>0</v>
      </c>
      <c r="AM11">
        <v>3.2331905391358795</v>
      </c>
      <c r="AN11">
        <v>0.75374143863494059</v>
      </c>
      <c r="AO11">
        <v>0</v>
      </c>
      <c r="AP11">
        <v>0.23634774410352744</v>
      </c>
      <c r="AQ11">
        <v>0</v>
      </c>
      <c r="AR11">
        <v>11.949867044040909</v>
      </c>
      <c r="AS11">
        <v>10.010449190565643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17.944640519458353</v>
      </c>
      <c r="BB11">
        <f t="shared" si="0"/>
        <v>411.35297956327821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4.9572726867367738</v>
      </c>
      <c r="L12">
        <v>212.69108026127992</v>
      </c>
      <c r="M12">
        <v>27.843988750384636</v>
      </c>
      <c r="N12">
        <v>35.879041556422308</v>
      </c>
      <c r="O12">
        <v>0</v>
      </c>
      <c r="P12">
        <v>37.816472961883939</v>
      </c>
      <c r="Q12">
        <v>3.564720839459449</v>
      </c>
      <c r="R12">
        <v>6.3049848844922511</v>
      </c>
      <c r="S12">
        <v>4.2583332695008007</v>
      </c>
      <c r="T12">
        <v>0</v>
      </c>
      <c r="U12">
        <v>21.456616023465049</v>
      </c>
      <c r="V12">
        <v>2.0045919432268837</v>
      </c>
      <c r="W12">
        <v>2.0045919432268837</v>
      </c>
      <c r="X12">
        <v>12.029042062293067</v>
      </c>
      <c r="Y12">
        <v>0</v>
      </c>
      <c r="Z12">
        <v>0.33825484450010429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2.7531644324775622</v>
      </c>
      <c r="AG12">
        <v>12.937465216447505</v>
      </c>
      <c r="AH12">
        <v>0</v>
      </c>
      <c r="AI12">
        <v>0</v>
      </c>
      <c r="AJ12">
        <v>0</v>
      </c>
      <c r="AK12">
        <v>16.274426565122102</v>
      </c>
      <c r="AL12">
        <v>0</v>
      </c>
      <c r="AM12">
        <v>3.2331905391358795</v>
      </c>
      <c r="AN12">
        <v>0.75374143863494059</v>
      </c>
      <c r="AO12">
        <v>0</v>
      </c>
      <c r="AP12">
        <v>0.23634774410352744</v>
      </c>
      <c r="AQ12">
        <v>0</v>
      </c>
      <c r="AR12">
        <v>11.949867044040909</v>
      </c>
      <c r="AS12">
        <v>10.010449190565643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17.944641527451296</v>
      </c>
      <c r="BB12">
        <f t="shared" si="0"/>
        <v>411.35300266994875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4.9572485720732296</v>
      </c>
      <c r="L13">
        <v>212.69108026127992</v>
      </c>
      <c r="M13">
        <v>27.843988750384636</v>
      </c>
      <c r="N13">
        <v>35.879041556422308</v>
      </c>
      <c r="O13">
        <v>0</v>
      </c>
      <c r="P13">
        <v>37.816472961883939</v>
      </c>
      <c r="Q13">
        <v>3.564720839459449</v>
      </c>
      <c r="R13">
        <v>6.3049848844922511</v>
      </c>
      <c r="S13">
        <v>4.2583332695008007</v>
      </c>
      <c r="T13">
        <v>0</v>
      </c>
      <c r="U13">
        <v>21.456616023465049</v>
      </c>
      <c r="V13">
        <v>2.0045919432268837</v>
      </c>
      <c r="W13">
        <v>2.0045919432268837</v>
      </c>
      <c r="X13">
        <v>12.029042062293067</v>
      </c>
      <c r="Y13">
        <v>0</v>
      </c>
      <c r="Z13">
        <v>0.33825484450010429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2.7531644324775622</v>
      </c>
      <c r="AG13">
        <v>12.937465216447505</v>
      </c>
      <c r="AH13">
        <v>0</v>
      </c>
      <c r="AI13">
        <v>0</v>
      </c>
      <c r="AJ13">
        <v>0</v>
      </c>
      <c r="AK13">
        <v>16.274426565122102</v>
      </c>
      <c r="AL13">
        <v>0</v>
      </c>
      <c r="AM13">
        <v>3.2331905391358795</v>
      </c>
      <c r="AN13">
        <v>0.75374143863494059</v>
      </c>
      <c r="AO13">
        <v>0</v>
      </c>
      <c r="AP13">
        <v>0.23634774410352744</v>
      </c>
      <c r="AQ13">
        <v>0</v>
      </c>
      <c r="AR13">
        <v>11.949867044040909</v>
      </c>
      <c r="AS13">
        <v>10.010449190565643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17.944640519458353</v>
      </c>
      <c r="BB13">
        <f t="shared" si="0"/>
        <v>411.35297956327821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4.9572726867367738</v>
      </c>
      <c r="L14">
        <v>212.69108026127992</v>
      </c>
      <c r="M14">
        <v>27.843988750384636</v>
      </c>
      <c r="N14">
        <v>35.879041556422308</v>
      </c>
      <c r="O14">
        <v>0</v>
      </c>
      <c r="P14">
        <v>37.816472961883939</v>
      </c>
      <c r="Q14">
        <v>3.564720839459449</v>
      </c>
      <c r="R14">
        <v>6.7630777380096907</v>
      </c>
      <c r="S14">
        <v>4.258826216621161</v>
      </c>
      <c r="T14">
        <v>0</v>
      </c>
      <c r="U14">
        <v>21.456616023465049</v>
      </c>
      <c r="V14">
        <v>2.0045919432268837</v>
      </c>
      <c r="W14">
        <v>2.0045919432268837</v>
      </c>
      <c r="X14">
        <v>12.029042062293067</v>
      </c>
      <c r="Y14">
        <v>0</v>
      </c>
      <c r="Z14">
        <v>0.33825484450010429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2.7531644324775622</v>
      </c>
      <c r="AG14">
        <v>12.937465216447505</v>
      </c>
      <c r="AH14">
        <v>0</v>
      </c>
      <c r="AI14">
        <v>0</v>
      </c>
      <c r="AJ14">
        <v>0</v>
      </c>
      <c r="AK14">
        <v>16.274426565122102</v>
      </c>
      <c r="AL14">
        <v>0</v>
      </c>
      <c r="AM14">
        <v>3.2331905391358795</v>
      </c>
      <c r="AN14">
        <v>0.75374143863494059</v>
      </c>
      <c r="AO14">
        <v>0</v>
      </c>
      <c r="AP14">
        <v>0.23634774410352744</v>
      </c>
      <c r="AQ14">
        <v>0</v>
      </c>
      <c r="AR14">
        <v>11.949867044040909</v>
      </c>
      <c r="AS14">
        <v>10.010449190565643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17.963810413917955</v>
      </c>
      <c r="BB14">
        <f t="shared" si="0"/>
        <v>411.79241958412001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4.9572485720732296</v>
      </c>
      <c r="L15">
        <v>212.69108026127992</v>
      </c>
      <c r="M15">
        <v>27.843988750384636</v>
      </c>
      <c r="N15">
        <v>35.879041556422308</v>
      </c>
      <c r="O15">
        <v>0</v>
      </c>
      <c r="P15">
        <v>37.816472961883939</v>
      </c>
      <c r="Q15">
        <v>3.564720839459449</v>
      </c>
      <c r="R15">
        <v>6.7625730324616953</v>
      </c>
      <c r="S15">
        <v>4.2583332695008007</v>
      </c>
      <c r="T15">
        <v>0</v>
      </c>
      <c r="U15">
        <v>21.456616023465049</v>
      </c>
      <c r="V15">
        <v>2.0045919432268837</v>
      </c>
      <c r="W15">
        <v>2.0045919432268837</v>
      </c>
      <c r="X15">
        <v>12.029042062293067</v>
      </c>
      <c r="Y15">
        <v>0</v>
      </c>
      <c r="Z15">
        <v>0.33825484450010429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2.7531644324775622</v>
      </c>
      <c r="AG15">
        <v>12.937465216447505</v>
      </c>
      <c r="AH15">
        <v>0</v>
      </c>
      <c r="AI15">
        <v>0</v>
      </c>
      <c r="AJ15">
        <v>0</v>
      </c>
      <c r="AK15">
        <v>16.274426565122102</v>
      </c>
      <c r="AL15">
        <v>0</v>
      </c>
      <c r="AM15">
        <v>3.2331905391358795</v>
      </c>
      <c r="AN15">
        <v>0.77306790513462753</v>
      </c>
      <c r="AO15">
        <v>0</v>
      </c>
      <c r="AP15">
        <v>0.23634774410352744</v>
      </c>
      <c r="AQ15">
        <v>0</v>
      </c>
      <c r="AR15">
        <v>8.1476365627217682</v>
      </c>
      <c r="AS15">
        <v>7.445788498017115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17.698439499275494</v>
      </c>
      <c r="BB15">
        <f t="shared" si="0"/>
        <v>405.70920402406256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4.9572726867367738</v>
      </c>
      <c r="L16">
        <v>212.69108026127992</v>
      </c>
      <c r="M16">
        <v>27.843988750384636</v>
      </c>
      <c r="N16">
        <v>35.879041556422308</v>
      </c>
      <c r="O16">
        <v>0</v>
      </c>
      <c r="P16">
        <v>37.816472961883939</v>
      </c>
      <c r="Q16">
        <v>3.564720839459449</v>
      </c>
      <c r="R16">
        <v>6.7625730324616953</v>
      </c>
      <c r="S16">
        <v>4.2583332695008007</v>
      </c>
      <c r="T16">
        <v>0</v>
      </c>
      <c r="U16">
        <v>21.456616023465049</v>
      </c>
      <c r="V16">
        <v>2.0045919432268837</v>
      </c>
      <c r="W16">
        <v>2.0045919432268837</v>
      </c>
      <c r="X16">
        <v>12.029042062293067</v>
      </c>
      <c r="Y16">
        <v>0</v>
      </c>
      <c r="Z16">
        <v>0.33825484450010429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2.7531644324775622</v>
      </c>
      <c r="AG16">
        <v>12.937465216447505</v>
      </c>
      <c r="AH16">
        <v>0</v>
      </c>
      <c r="AI16">
        <v>0</v>
      </c>
      <c r="AJ16">
        <v>0</v>
      </c>
      <c r="AK16">
        <v>16.274426565122102</v>
      </c>
      <c r="AL16">
        <v>0</v>
      </c>
      <c r="AM16">
        <v>3.2331905391358795</v>
      </c>
      <c r="AN16">
        <v>0.77306790513462753</v>
      </c>
      <c r="AO16">
        <v>0</v>
      </c>
      <c r="AP16">
        <v>0.23634774410352744</v>
      </c>
      <c r="AQ16">
        <v>0</v>
      </c>
      <c r="AR16">
        <v>8.1476365627217682</v>
      </c>
      <c r="AS16">
        <v>7.445788498017115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17.698440507268437</v>
      </c>
      <c r="BB16">
        <f t="shared" si="0"/>
        <v>405.7092271307331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4.9572485720732296</v>
      </c>
      <c r="L17">
        <v>212.69108026127992</v>
      </c>
      <c r="M17">
        <v>27.843988750384636</v>
      </c>
      <c r="N17">
        <v>35.879041556422308</v>
      </c>
      <c r="O17">
        <v>0</v>
      </c>
      <c r="P17">
        <v>37.816472961883939</v>
      </c>
      <c r="Q17">
        <v>3.564720839459449</v>
      </c>
      <c r="R17">
        <v>6.7615639332974418</v>
      </c>
      <c r="S17">
        <v>4.2578400086012422</v>
      </c>
      <c r="T17">
        <v>0</v>
      </c>
      <c r="U17">
        <v>21.456616023465049</v>
      </c>
      <c r="V17">
        <v>2.0045919432268837</v>
      </c>
      <c r="W17">
        <v>2.0045919432268837</v>
      </c>
      <c r="X17">
        <v>12.029042062293067</v>
      </c>
      <c r="Y17">
        <v>0</v>
      </c>
      <c r="Z17">
        <v>0.33825484450010429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2.7531644324775622</v>
      </c>
      <c r="AG17">
        <v>12.937465216447505</v>
      </c>
      <c r="AH17">
        <v>0</v>
      </c>
      <c r="AI17">
        <v>0</v>
      </c>
      <c r="AJ17">
        <v>0</v>
      </c>
      <c r="AK17">
        <v>16.274426565122102</v>
      </c>
      <c r="AL17">
        <v>0</v>
      </c>
      <c r="AM17">
        <v>3.2331905391358795</v>
      </c>
      <c r="AN17">
        <v>0.77306790513462753</v>
      </c>
      <c r="AO17">
        <v>0</v>
      </c>
      <c r="AP17">
        <v>0.23634774410352744</v>
      </c>
      <c r="AQ17">
        <v>0</v>
      </c>
      <c r="AR17">
        <v>10.863515523690253</v>
      </c>
      <c r="AS17">
        <v>7.445788498017115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17.811900441193309</v>
      </c>
      <c r="BB17">
        <f t="shared" si="0"/>
        <v>408.31011968304944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4.9572726867367738</v>
      </c>
      <c r="L18">
        <v>212.69108026127992</v>
      </c>
      <c r="M18">
        <v>27.843988750384636</v>
      </c>
      <c r="N18">
        <v>35.879041556422308</v>
      </c>
      <c r="O18">
        <v>0</v>
      </c>
      <c r="P18">
        <v>37.816472961883939</v>
      </c>
      <c r="Q18">
        <v>3.564720839459449</v>
      </c>
      <c r="R18">
        <v>6.3026131278540918</v>
      </c>
      <c r="S18">
        <v>4.2578400086012422</v>
      </c>
      <c r="T18">
        <v>0</v>
      </c>
      <c r="U18">
        <v>21.456616023465049</v>
      </c>
      <c r="V18">
        <v>2.0045919432268837</v>
      </c>
      <c r="W18">
        <v>2.0045919432268837</v>
      </c>
      <c r="X18">
        <v>12.029042062293067</v>
      </c>
      <c r="Y18">
        <v>0</v>
      </c>
      <c r="Z18">
        <v>0.33825484450010429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2.7531644324775622</v>
      </c>
      <c r="AG18">
        <v>12.937465216447505</v>
      </c>
      <c r="AH18">
        <v>0</v>
      </c>
      <c r="AI18">
        <v>0</v>
      </c>
      <c r="AJ18">
        <v>0</v>
      </c>
      <c r="AK18">
        <v>16.274426565122102</v>
      </c>
      <c r="AL18">
        <v>0</v>
      </c>
      <c r="AM18">
        <v>3.2331905391358795</v>
      </c>
      <c r="AN18">
        <v>0.77306790513462753</v>
      </c>
      <c r="AO18">
        <v>0</v>
      </c>
      <c r="AP18">
        <v>0.23634774410352744</v>
      </c>
      <c r="AQ18">
        <v>0</v>
      </c>
      <c r="AR18">
        <v>10.863515523690253</v>
      </c>
      <c r="AS18">
        <v>7.445788498017115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17.792717305518714</v>
      </c>
      <c r="BB18">
        <f t="shared" si="0"/>
        <v>407.87037612794421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4.9572485720732296</v>
      </c>
      <c r="L19">
        <v>212.69108026127992</v>
      </c>
      <c r="M19">
        <v>27.843988750384636</v>
      </c>
      <c r="N19">
        <v>35.879041556422308</v>
      </c>
      <c r="O19">
        <v>0</v>
      </c>
      <c r="P19">
        <v>37.816472961883939</v>
      </c>
      <c r="Q19">
        <v>3.564720839459449</v>
      </c>
      <c r="R19">
        <v>6.3026131278540918</v>
      </c>
      <c r="S19">
        <v>4.2578400086012422</v>
      </c>
      <c r="T19">
        <v>0</v>
      </c>
      <c r="U19">
        <v>21.456616023465049</v>
      </c>
      <c r="V19">
        <v>2.0045919432268837</v>
      </c>
      <c r="W19">
        <v>2.0042380876323156</v>
      </c>
      <c r="X19">
        <v>12.029042062293067</v>
      </c>
      <c r="Y19">
        <v>0</v>
      </c>
      <c r="Z19">
        <v>0.33825484450010429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2.7531644324775622</v>
      </c>
      <c r="AG19">
        <v>12.937465216447505</v>
      </c>
      <c r="AH19">
        <v>0</v>
      </c>
      <c r="AI19">
        <v>0</v>
      </c>
      <c r="AJ19">
        <v>0</v>
      </c>
      <c r="AK19">
        <v>16.274426565122102</v>
      </c>
      <c r="AL19">
        <v>0</v>
      </c>
      <c r="AM19">
        <v>3.2331905391358795</v>
      </c>
      <c r="AN19">
        <v>0.77306790513462753</v>
      </c>
      <c r="AO19">
        <v>0</v>
      </c>
      <c r="AP19">
        <v>0.23634774410352744</v>
      </c>
      <c r="AQ19">
        <v>0</v>
      </c>
      <c r="AR19">
        <v>10.863515523690253</v>
      </c>
      <c r="AS19">
        <v>7.445788498017115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17.792701506361922</v>
      </c>
      <c r="BB19">
        <f t="shared" si="0"/>
        <v>407.87001395684285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4.9572726867367738</v>
      </c>
      <c r="L20">
        <v>212.69108026127992</v>
      </c>
      <c r="M20">
        <v>27.843988750384636</v>
      </c>
      <c r="N20">
        <v>35.879041556422308</v>
      </c>
      <c r="O20">
        <v>0</v>
      </c>
      <c r="P20">
        <v>37.816472961883939</v>
      </c>
      <c r="Q20">
        <v>3.564720839459449</v>
      </c>
      <c r="R20">
        <v>6.3037990061731719</v>
      </c>
      <c r="S20">
        <v>4.2583332695008007</v>
      </c>
      <c r="T20">
        <v>0</v>
      </c>
      <c r="U20">
        <v>21.456616023465049</v>
      </c>
      <c r="V20">
        <v>2.0045919432268837</v>
      </c>
      <c r="W20">
        <v>2.0040163076972477</v>
      </c>
      <c r="X20">
        <v>12.022734858536568</v>
      </c>
      <c r="Y20">
        <v>0</v>
      </c>
      <c r="Z20">
        <v>0.33825484450010429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2.7531644324775622</v>
      </c>
      <c r="AG20">
        <v>12.937465216447505</v>
      </c>
      <c r="AH20">
        <v>0</v>
      </c>
      <c r="AI20">
        <v>0</v>
      </c>
      <c r="AJ20">
        <v>0</v>
      </c>
      <c r="AK20">
        <v>16.274426565122102</v>
      </c>
      <c r="AL20">
        <v>0</v>
      </c>
      <c r="AM20">
        <v>3.2331905391358795</v>
      </c>
      <c r="AN20">
        <v>0.77306790513462753</v>
      </c>
      <c r="AO20">
        <v>0</v>
      </c>
      <c r="AP20">
        <v>0.23634774410352744</v>
      </c>
      <c r="AQ20">
        <v>0</v>
      </c>
      <c r="AR20">
        <v>10.863515523690253</v>
      </c>
      <c r="AS20">
        <v>7.445788498017115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17.792499790855892</v>
      </c>
      <c r="BB20">
        <f t="shared" si="0"/>
        <v>407.86538994253948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4.9572485720732296</v>
      </c>
      <c r="L21">
        <v>212.69108026127992</v>
      </c>
      <c r="M21">
        <v>27.843988750384636</v>
      </c>
      <c r="N21">
        <v>35.879041556422308</v>
      </c>
      <c r="O21">
        <v>0</v>
      </c>
      <c r="P21">
        <v>37.816472961883939</v>
      </c>
      <c r="Q21">
        <v>3.564720839459449</v>
      </c>
      <c r="R21">
        <v>6.3037990061731719</v>
      </c>
      <c r="S21">
        <v>4.2583332695008007</v>
      </c>
      <c r="T21">
        <v>0</v>
      </c>
      <c r="U21">
        <v>21.456616023465049</v>
      </c>
      <c r="V21">
        <v>2.0045919432268837</v>
      </c>
      <c r="W21">
        <v>2.0040163076972477</v>
      </c>
      <c r="X21">
        <v>12.023306141655915</v>
      </c>
      <c r="Y21">
        <v>0</v>
      </c>
      <c r="Z21">
        <v>0.33825484450010429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2.7531644324775622</v>
      </c>
      <c r="AG21">
        <v>12.937465216447505</v>
      </c>
      <c r="AH21">
        <v>0</v>
      </c>
      <c r="AI21">
        <v>0</v>
      </c>
      <c r="AJ21">
        <v>0</v>
      </c>
      <c r="AK21">
        <v>16.274426565122102</v>
      </c>
      <c r="AL21">
        <v>0</v>
      </c>
      <c r="AM21">
        <v>3.2331905391358795</v>
      </c>
      <c r="AN21">
        <v>0.77306790513462753</v>
      </c>
      <c r="AO21">
        <v>0</v>
      </c>
      <c r="AP21">
        <v>0.23634774410352744</v>
      </c>
      <c r="AQ21">
        <v>0</v>
      </c>
      <c r="AR21">
        <v>10.863515523690253</v>
      </c>
      <c r="AS21">
        <v>6.6184787004800674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17.757941112960296</v>
      </c>
      <c r="BB21">
        <f t="shared" si="0"/>
        <v>407.07318599135385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4.9572726867367738</v>
      </c>
      <c r="L22">
        <v>240.55144229482772</v>
      </c>
      <c r="M22">
        <v>27.843988750384636</v>
      </c>
      <c r="N22">
        <v>35.879041556422308</v>
      </c>
      <c r="O22">
        <v>0</v>
      </c>
      <c r="P22">
        <v>37.816472961883939</v>
      </c>
      <c r="Q22">
        <v>3.564720839459449</v>
      </c>
      <c r="R22">
        <v>12.03268786393228</v>
      </c>
      <c r="S22">
        <v>4.2583332695008007</v>
      </c>
      <c r="T22">
        <v>0</v>
      </c>
      <c r="U22">
        <v>21.456616023465049</v>
      </c>
      <c r="V22">
        <v>6.3746023794614901</v>
      </c>
      <c r="W22">
        <v>10.027105247375218</v>
      </c>
      <c r="X22">
        <v>43.096706101293606</v>
      </c>
      <c r="Y22">
        <v>0</v>
      </c>
      <c r="Z22">
        <v>0.33825484450010429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2.7531644324775622</v>
      </c>
      <c r="AG22">
        <v>12.937465216447505</v>
      </c>
      <c r="AH22">
        <v>0</v>
      </c>
      <c r="AI22">
        <v>0</v>
      </c>
      <c r="AJ22">
        <v>0</v>
      </c>
      <c r="AK22">
        <v>16.274426565122102</v>
      </c>
      <c r="AL22">
        <v>0</v>
      </c>
      <c r="AM22">
        <v>3.2331905391358795</v>
      </c>
      <c r="AN22">
        <v>0.77306790513462753</v>
      </c>
      <c r="AO22">
        <v>0</v>
      </c>
      <c r="AP22">
        <v>0.23634774410352744</v>
      </c>
      <c r="AQ22">
        <v>0</v>
      </c>
      <c r="AR22">
        <v>10.863515523690253</v>
      </c>
      <c r="AS22">
        <v>6.6184787004800674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20.978872480435875</v>
      </c>
      <c r="BB22">
        <f t="shared" si="0"/>
        <v>480.9080289653989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4.9570299227351819</v>
      </c>
      <c r="L23">
        <v>240.55138973506143</v>
      </c>
      <c r="M23">
        <v>27.843988750384636</v>
      </c>
      <c r="N23">
        <v>35.879041556422308</v>
      </c>
      <c r="O23">
        <v>0</v>
      </c>
      <c r="P23">
        <v>37.816472961883939</v>
      </c>
      <c r="Q23">
        <v>3.5702831544804048</v>
      </c>
      <c r="R23">
        <v>12.028931304779007</v>
      </c>
      <c r="S23">
        <v>4.1859250912002297</v>
      </c>
      <c r="T23">
        <v>0</v>
      </c>
      <c r="U23">
        <v>21.456616023465049</v>
      </c>
      <c r="V23">
        <v>6.3746023794614901</v>
      </c>
      <c r="W23">
        <v>10.027105247375218</v>
      </c>
      <c r="X23">
        <v>43.099654401748765</v>
      </c>
      <c r="Y23">
        <v>0</v>
      </c>
      <c r="Z23">
        <v>0.33825484450010429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2.7531644324775622</v>
      </c>
      <c r="AG23">
        <v>12.937465216447505</v>
      </c>
      <c r="AH23">
        <v>0</v>
      </c>
      <c r="AI23">
        <v>0</v>
      </c>
      <c r="AJ23">
        <v>0</v>
      </c>
      <c r="AK23">
        <v>16.274426565122102</v>
      </c>
      <c r="AL23">
        <v>0</v>
      </c>
      <c r="AM23">
        <v>3.2331905391358795</v>
      </c>
      <c r="AN23">
        <v>0.77306790513462753</v>
      </c>
      <c r="AO23">
        <v>0</v>
      </c>
      <c r="AP23">
        <v>0.23634774410352744</v>
      </c>
      <c r="AQ23">
        <v>0</v>
      </c>
      <c r="AR23">
        <v>8.1476365627217682</v>
      </c>
      <c r="AS23">
        <v>6.6184787004800674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20.862508453035225</v>
      </c>
      <c r="BB23">
        <f t="shared" si="0"/>
        <v>478.2405645860855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2.0663856971897925</v>
      </c>
      <c r="L24">
        <v>288.37310077927714</v>
      </c>
      <c r="M24">
        <v>27.843988750384636</v>
      </c>
      <c r="N24">
        <v>35.879041556422308</v>
      </c>
      <c r="O24">
        <v>0</v>
      </c>
      <c r="P24">
        <v>37.816472961883939</v>
      </c>
      <c r="Q24">
        <v>3.5258899431685227</v>
      </c>
      <c r="R24">
        <v>12.028931304779007</v>
      </c>
      <c r="S24">
        <v>3.7038477774571867</v>
      </c>
      <c r="T24">
        <v>0</v>
      </c>
      <c r="U24">
        <v>21.456616023465049</v>
      </c>
      <c r="V24">
        <v>6.3746023794614901</v>
      </c>
      <c r="W24">
        <v>10.027105247375218</v>
      </c>
      <c r="X24">
        <v>43.099654401748765</v>
      </c>
      <c r="Y24">
        <v>0</v>
      </c>
      <c r="Z24">
        <v>2.0153225172197868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2.7531644324775622</v>
      </c>
      <c r="AG24">
        <v>12.937465216447505</v>
      </c>
      <c r="AH24">
        <v>0</v>
      </c>
      <c r="AI24">
        <v>0</v>
      </c>
      <c r="AJ24">
        <v>0</v>
      </c>
      <c r="AK24">
        <v>16.274426565122102</v>
      </c>
      <c r="AL24">
        <v>0</v>
      </c>
      <c r="AM24">
        <v>3.2331905391358795</v>
      </c>
      <c r="AN24">
        <v>0.77306790513462753</v>
      </c>
      <c r="AO24">
        <v>0</v>
      </c>
      <c r="AP24">
        <v>0.23634774410352744</v>
      </c>
      <c r="AQ24">
        <v>0</v>
      </c>
      <c r="AR24">
        <v>8.1476365627217682</v>
      </c>
      <c r="AS24">
        <v>6.6184787004800674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22.788722006828017</v>
      </c>
      <c r="BB24">
        <f t="shared" si="0"/>
        <v>522.39601499862795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9.3717425373902312</v>
      </c>
      <c r="L25">
        <v>361.99853340164265</v>
      </c>
      <c r="M25">
        <v>27.843988750384636</v>
      </c>
      <c r="N25">
        <v>35.879041556422308</v>
      </c>
      <c r="O25">
        <v>0</v>
      </c>
      <c r="P25">
        <v>37.816472961883939</v>
      </c>
      <c r="Q25">
        <v>6.6297049526371366</v>
      </c>
      <c r="R25">
        <v>12.032690266689647</v>
      </c>
      <c r="S25">
        <v>8.0095036988824777</v>
      </c>
      <c r="T25">
        <v>0</v>
      </c>
      <c r="U25">
        <v>21.456616023465049</v>
      </c>
      <c r="V25">
        <v>6.3737044391089164</v>
      </c>
      <c r="W25">
        <v>10.027105247375218</v>
      </c>
      <c r="X25">
        <v>36.188491593953771</v>
      </c>
      <c r="Y25">
        <v>0</v>
      </c>
      <c r="Z25">
        <v>1.6912742225005215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2.7531644324775622</v>
      </c>
      <c r="AG25">
        <v>12.937465216447505</v>
      </c>
      <c r="AH25">
        <v>0</v>
      </c>
      <c r="AI25">
        <v>0</v>
      </c>
      <c r="AJ25">
        <v>0</v>
      </c>
      <c r="AK25">
        <v>16.274426565122102</v>
      </c>
      <c r="AL25">
        <v>0</v>
      </c>
      <c r="AM25">
        <v>3.2331905391358795</v>
      </c>
      <c r="AN25">
        <v>0.79239539887288657</v>
      </c>
      <c r="AO25">
        <v>0</v>
      </c>
      <c r="AP25">
        <v>0.23634774410352744</v>
      </c>
      <c r="AQ25">
        <v>4.4855502427468172</v>
      </c>
      <c r="AR25">
        <v>10.863515523690253</v>
      </c>
      <c r="AS25">
        <v>6.6184787004800674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26.480860287844266</v>
      </c>
      <c r="BB25">
        <f t="shared" si="0"/>
        <v>607.03254372756896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9.2360156187273006</v>
      </c>
      <c r="L26">
        <v>387.21330462505904</v>
      </c>
      <c r="M26">
        <v>27.843988750384636</v>
      </c>
      <c r="N26">
        <v>35.879041556422308</v>
      </c>
      <c r="O26">
        <v>0</v>
      </c>
      <c r="P26">
        <v>37.816472961883939</v>
      </c>
      <c r="Q26">
        <v>6.6273887037277381</v>
      </c>
      <c r="R26">
        <v>12.344581643599287</v>
      </c>
      <c r="S26">
        <v>8.0054825771182259</v>
      </c>
      <c r="T26">
        <v>0</v>
      </c>
      <c r="U26">
        <v>21.456616023465049</v>
      </c>
      <c r="V26">
        <v>6.3760996498672275</v>
      </c>
      <c r="W26">
        <v>10.707979441929378</v>
      </c>
      <c r="X26">
        <v>43.735871229465438</v>
      </c>
      <c r="Y26">
        <v>0</v>
      </c>
      <c r="Z26">
        <v>1.6912742225005215</v>
      </c>
      <c r="AA26">
        <v>0</v>
      </c>
      <c r="AB26">
        <v>0.83053840012523472</v>
      </c>
      <c r="AC26">
        <v>0</v>
      </c>
      <c r="AD26">
        <v>0</v>
      </c>
      <c r="AE26">
        <v>0</v>
      </c>
      <c r="AF26">
        <v>2.7531644324775622</v>
      </c>
      <c r="AG26">
        <v>12.937465216447505</v>
      </c>
      <c r="AH26">
        <v>0.58852526716760589</v>
      </c>
      <c r="AI26">
        <v>0</v>
      </c>
      <c r="AJ26">
        <v>0</v>
      </c>
      <c r="AK26">
        <v>16.274426565122102</v>
      </c>
      <c r="AL26">
        <v>0</v>
      </c>
      <c r="AM26">
        <v>3.2331905391358795</v>
      </c>
      <c r="AN26">
        <v>0.79239539887288657</v>
      </c>
      <c r="AO26">
        <v>0</v>
      </c>
      <c r="AP26">
        <v>0.23634774410352744</v>
      </c>
      <c r="AQ26">
        <v>8.9711004854936345</v>
      </c>
      <c r="AR26">
        <v>10.863515523690253</v>
      </c>
      <c r="AS26">
        <v>6.6184787004800674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28.132790488589691</v>
      </c>
      <c r="BB26">
        <f t="shared" si="0"/>
        <v>644.90047478867677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9.3716750637035862</v>
      </c>
      <c r="L27">
        <v>387.21330462505904</v>
      </c>
      <c r="M27">
        <v>27.843988750384636</v>
      </c>
      <c r="N27">
        <v>35.879041556422308</v>
      </c>
      <c r="O27">
        <v>0</v>
      </c>
      <c r="P27">
        <v>37.816472961883939</v>
      </c>
      <c r="Q27">
        <v>6.6265997069589977</v>
      </c>
      <c r="R27">
        <v>12.825821598558257</v>
      </c>
      <c r="S27">
        <v>8.0049507256166628</v>
      </c>
      <c r="T27">
        <v>0</v>
      </c>
      <c r="U27">
        <v>21.456616023465049</v>
      </c>
      <c r="V27">
        <v>6.3760996498672275</v>
      </c>
      <c r="W27">
        <v>10.707979441929378</v>
      </c>
      <c r="X27">
        <v>44.100063964133582</v>
      </c>
      <c r="Y27">
        <v>0</v>
      </c>
      <c r="Z27">
        <v>1.6912742225005215</v>
      </c>
      <c r="AA27">
        <v>0</v>
      </c>
      <c r="AB27">
        <v>4.1028603819661864</v>
      </c>
      <c r="AC27">
        <v>0</v>
      </c>
      <c r="AD27">
        <v>0</v>
      </c>
      <c r="AE27">
        <v>0</v>
      </c>
      <c r="AF27">
        <v>2.7531644324775622</v>
      </c>
      <c r="AG27">
        <v>12.937465216447505</v>
      </c>
      <c r="AH27">
        <v>6.4737766844082651</v>
      </c>
      <c r="AI27">
        <v>0</v>
      </c>
      <c r="AJ27">
        <v>0</v>
      </c>
      <c r="AK27">
        <v>16.274426565122102</v>
      </c>
      <c r="AL27">
        <v>0</v>
      </c>
      <c r="AM27">
        <v>3.2331905391358795</v>
      </c>
      <c r="AN27">
        <v>0.79239539887288657</v>
      </c>
      <c r="AO27">
        <v>0</v>
      </c>
      <c r="AP27">
        <v>0.23634774410352744</v>
      </c>
      <c r="AQ27">
        <v>13.456651038614069</v>
      </c>
      <c r="AR27">
        <v>11.949867044040909</v>
      </c>
      <c r="AS27">
        <v>7.445788498017115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28.824018552648155</v>
      </c>
      <c r="BB27">
        <f t="shared" si="0"/>
        <v>660.74580328104116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9.3718987743729709</v>
      </c>
      <c r="L28">
        <v>387.22476884833713</v>
      </c>
      <c r="M28">
        <v>27.843988750384636</v>
      </c>
      <c r="N28">
        <v>35.879041556422308</v>
      </c>
      <c r="O28">
        <v>0</v>
      </c>
      <c r="P28">
        <v>37.816472961883939</v>
      </c>
      <c r="Q28">
        <v>6.6265997069589977</v>
      </c>
      <c r="R28">
        <v>12.825821598558257</v>
      </c>
      <c r="S28">
        <v>8.0049507256166628</v>
      </c>
      <c r="T28">
        <v>0</v>
      </c>
      <c r="U28">
        <v>21.456616023465049</v>
      </c>
      <c r="V28">
        <v>6.3760996498672275</v>
      </c>
      <c r="W28">
        <v>10.707979441929378</v>
      </c>
      <c r="X28">
        <v>44.100063964133582</v>
      </c>
      <c r="Y28">
        <v>0</v>
      </c>
      <c r="Z28">
        <v>1.6912742225005215</v>
      </c>
      <c r="AA28">
        <v>1.1660567643498225</v>
      </c>
      <c r="AB28">
        <v>4.1028603819661864</v>
      </c>
      <c r="AC28">
        <v>0</v>
      </c>
      <c r="AD28">
        <v>0</v>
      </c>
      <c r="AE28">
        <v>0</v>
      </c>
      <c r="AF28">
        <v>2.7531644324775622</v>
      </c>
      <c r="AG28">
        <v>12.937465216447505</v>
      </c>
      <c r="AH28">
        <v>12.947553055207679</v>
      </c>
      <c r="AI28">
        <v>0</v>
      </c>
      <c r="AJ28">
        <v>0</v>
      </c>
      <c r="AK28">
        <v>16.274426565122102</v>
      </c>
      <c r="AL28">
        <v>0</v>
      </c>
      <c r="AM28">
        <v>3.2331905391358795</v>
      </c>
      <c r="AN28">
        <v>0.79239539887288657</v>
      </c>
      <c r="AO28">
        <v>0</v>
      </c>
      <c r="AP28">
        <v>0.23634774410352744</v>
      </c>
      <c r="AQ28">
        <v>17.942201281360884</v>
      </c>
      <c r="AR28">
        <v>11.949867044040909</v>
      </c>
      <c r="AS28">
        <v>7.445788498017115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29.331348133483196</v>
      </c>
      <c r="BB28">
        <f t="shared" si="0"/>
        <v>672.37554501204977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9.3718987743729709</v>
      </c>
      <c r="L29">
        <v>387.22476884833713</v>
      </c>
      <c r="M29">
        <v>27.843988750384636</v>
      </c>
      <c r="N29">
        <v>35.879041556422308</v>
      </c>
      <c r="O29">
        <v>0</v>
      </c>
      <c r="P29">
        <v>37.816472961883939</v>
      </c>
      <c r="Q29">
        <v>6.6265997069589977</v>
      </c>
      <c r="R29">
        <v>12.825821598558257</v>
      </c>
      <c r="S29">
        <v>8.0049507256166628</v>
      </c>
      <c r="T29">
        <v>0</v>
      </c>
      <c r="U29">
        <v>21.456616023465049</v>
      </c>
      <c r="V29">
        <v>6.3760996498672275</v>
      </c>
      <c r="W29">
        <v>10.707979441929378</v>
      </c>
      <c r="X29">
        <v>44.100063964133582</v>
      </c>
      <c r="Y29">
        <v>0</v>
      </c>
      <c r="Z29">
        <v>2.0153225172197868</v>
      </c>
      <c r="AA29">
        <v>4.2998340183677728</v>
      </c>
      <c r="AB29">
        <v>8.2040594192235456</v>
      </c>
      <c r="AC29">
        <v>3.0131286050928825</v>
      </c>
      <c r="AD29">
        <v>0</v>
      </c>
      <c r="AE29">
        <v>0</v>
      </c>
      <c r="AF29">
        <v>5.5063285514506353</v>
      </c>
      <c r="AG29">
        <v>12.937465216447505</v>
      </c>
      <c r="AH29">
        <v>19.421329739615949</v>
      </c>
      <c r="AI29">
        <v>0</v>
      </c>
      <c r="AJ29">
        <v>0</v>
      </c>
      <c r="AK29">
        <v>16.274426565122102</v>
      </c>
      <c r="AL29">
        <v>0</v>
      </c>
      <c r="AM29">
        <v>3.2331905391358795</v>
      </c>
      <c r="AN29">
        <v>0.79239539887288657</v>
      </c>
      <c r="AO29">
        <v>0</v>
      </c>
      <c r="AP29">
        <v>0.23634774410352744</v>
      </c>
      <c r="AQ29">
        <v>17.942201281360884</v>
      </c>
      <c r="AR29">
        <v>11.949867044040909</v>
      </c>
      <c r="AS29">
        <v>7.445788498017115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30.158950262451995</v>
      </c>
      <c r="BB29">
        <f t="shared" si="0"/>
        <v>691.34703687754995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9.3718987743729709</v>
      </c>
      <c r="L30">
        <v>387.22476884833713</v>
      </c>
      <c r="M30">
        <v>27.843988750384636</v>
      </c>
      <c r="N30">
        <v>35.879041556422308</v>
      </c>
      <c r="O30">
        <v>0</v>
      </c>
      <c r="P30">
        <v>37.816472961883939</v>
      </c>
      <c r="Q30">
        <v>6.6265997069589977</v>
      </c>
      <c r="R30">
        <v>12.825821598558257</v>
      </c>
      <c r="S30">
        <v>8.0049507256166628</v>
      </c>
      <c r="T30">
        <v>0</v>
      </c>
      <c r="U30">
        <v>21.456616023465049</v>
      </c>
      <c r="V30">
        <v>6.3760996498672275</v>
      </c>
      <c r="W30">
        <v>10.707979441929378</v>
      </c>
      <c r="X30">
        <v>44.100063964133582</v>
      </c>
      <c r="Y30">
        <v>0</v>
      </c>
      <c r="Z30">
        <v>2.0153225172197868</v>
      </c>
      <c r="AA30">
        <v>5.4658907827175947</v>
      </c>
      <c r="AB30">
        <v>8.2057207639323728</v>
      </c>
      <c r="AC30">
        <v>3.0131286050928825</v>
      </c>
      <c r="AD30">
        <v>2.8361869129618031</v>
      </c>
      <c r="AE30">
        <v>0</v>
      </c>
      <c r="AF30">
        <v>8.2594929839281974</v>
      </c>
      <c r="AG30">
        <v>12.937465216447505</v>
      </c>
      <c r="AH30">
        <v>29.073141988624503</v>
      </c>
      <c r="AI30">
        <v>0</v>
      </c>
      <c r="AJ30">
        <v>0</v>
      </c>
      <c r="AK30">
        <v>16.274426565122102</v>
      </c>
      <c r="AL30">
        <v>0</v>
      </c>
      <c r="AM30">
        <v>3.2331905391358795</v>
      </c>
      <c r="AN30">
        <v>0.79239539887288657</v>
      </c>
      <c r="AO30">
        <v>0</v>
      </c>
      <c r="AP30">
        <v>0.23634774410352744</v>
      </c>
      <c r="AQ30">
        <v>17.942201281360884</v>
      </c>
      <c r="AR30">
        <v>11.949867044040909</v>
      </c>
      <c r="AS30">
        <v>7.445788498017115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30.844841517658566</v>
      </c>
      <c r="BB30">
        <f t="shared" si="0"/>
        <v>707.07002732584988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9.3718987743729709</v>
      </c>
      <c r="L31">
        <v>387.22476884833713</v>
      </c>
      <c r="M31">
        <v>27.843988750384636</v>
      </c>
      <c r="N31">
        <v>35.879041556422308</v>
      </c>
      <c r="O31">
        <v>0</v>
      </c>
      <c r="P31">
        <v>37.816472961883939</v>
      </c>
      <c r="Q31">
        <v>6.6265997069589977</v>
      </c>
      <c r="R31">
        <v>12.825821598558257</v>
      </c>
      <c r="S31">
        <v>8.0049507256166628</v>
      </c>
      <c r="T31">
        <v>0</v>
      </c>
      <c r="U31">
        <v>21.456616023465049</v>
      </c>
      <c r="V31">
        <v>6.3760996498672275</v>
      </c>
      <c r="W31">
        <v>10.707979441929378</v>
      </c>
      <c r="X31">
        <v>44.100063964133582</v>
      </c>
      <c r="Y31">
        <v>0</v>
      </c>
      <c r="Z31">
        <v>4.0306447142558968</v>
      </c>
      <c r="AA31">
        <v>8.6404802492172834</v>
      </c>
      <c r="AB31">
        <v>8.2057207639323728</v>
      </c>
      <c r="AC31">
        <v>3.0131286050928825</v>
      </c>
      <c r="AD31">
        <v>5.6723738259236063</v>
      </c>
      <c r="AE31">
        <v>0</v>
      </c>
      <c r="AF31">
        <v>8.2594929839281974</v>
      </c>
      <c r="AG31">
        <v>12.937465216447505</v>
      </c>
      <c r="AH31">
        <v>36.341427564182837</v>
      </c>
      <c r="AI31">
        <v>1.1890323934460447</v>
      </c>
      <c r="AJ31">
        <v>0</v>
      </c>
      <c r="AK31">
        <v>16.274426565122102</v>
      </c>
      <c r="AL31">
        <v>0</v>
      </c>
      <c r="AM31">
        <v>3.2331905391358795</v>
      </c>
      <c r="AN31">
        <v>0.79239539887288657</v>
      </c>
      <c r="AO31">
        <v>0</v>
      </c>
      <c r="AP31">
        <v>0.23634774410352744</v>
      </c>
      <c r="AQ31">
        <v>17.942201281360884</v>
      </c>
      <c r="AR31">
        <v>10.863515523690253</v>
      </c>
      <c r="AS31">
        <v>7.445788498017115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31.488438835709893</v>
      </c>
      <c r="BB31">
        <f t="shared" si="0"/>
        <v>721.82349503294984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9.3718987743729709</v>
      </c>
      <c r="L32">
        <v>387.22476884833713</v>
      </c>
      <c r="M32">
        <v>27.843988750384636</v>
      </c>
      <c r="N32">
        <v>35.879041556422308</v>
      </c>
      <c r="O32">
        <v>0</v>
      </c>
      <c r="P32">
        <v>37.816472961883939</v>
      </c>
      <c r="Q32">
        <v>6.7412461734928613</v>
      </c>
      <c r="R32">
        <v>13.171493528894272</v>
      </c>
      <c r="S32">
        <v>8.1920834035998027</v>
      </c>
      <c r="T32">
        <v>0</v>
      </c>
      <c r="U32">
        <v>21.456616023465049</v>
      </c>
      <c r="V32">
        <v>6.3760996498672275</v>
      </c>
      <c r="W32">
        <v>10.707979441929378</v>
      </c>
      <c r="X32">
        <v>44.100063964133582</v>
      </c>
      <c r="Y32">
        <v>0</v>
      </c>
      <c r="Z32">
        <v>6.0459672314756832</v>
      </c>
      <c r="AA32">
        <v>8.6404802492172834</v>
      </c>
      <c r="AB32">
        <v>8.2057207639323728</v>
      </c>
      <c r="AC32">
        <v>6.0322047140471717</v>
      </c>
      <c r="AD32">
        <v>8.5085607388854108</v>
      </c>
      <c r="AE32">
        <v>0</v>
      </c>
      <c r="AF32">
        <v>9.2689865255687742</v>
      </c>
      <c r="AG32">
        <v>12.937465216447505</v>
      </c>
      <c r="AH32">
        <v>36.341427564182837</v>
      </c>
      <c r="AI32">
        <v>5.1524734963473175</v>
      </c>
      <c r="AJ32">
        <v>0</v>
      </c>
      <c r="AK32">
        <v>16.274426565122102</v>
      </c>
      <c r="AL32">
        <v>0</v>
      </c>
      <c r="AM32">
        <v>3.2331905391358795</v>
      </c>
      <c r="AN32">
        <v>0.79239539887288657</v>
      </c>
      <c r="AO32">
        <v>0</v>
      </c>
      <c r="AP32">
        <v>0.23634774410352744</v>
      </c>
      <c r="AQ32">
        <v>17.942201281360884</v>
      </c>
      <c r="AR32">
        <v>10.863515523690253</v>
      </c>
      <c r="AS32">
        <v>7.445788498017115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32.052361434316474</v>
      </c>
      <c r="BB32">
        <f t="shared" si="0"/>
        <v>734.75054369287375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9.3718987743729709</v>
      </c>
      <c r="L33">
        <v>387.22476884833713</v>
      </c>
      <c r="M33">
        <v>27.843988750384636</v>
      </c>
      <c r="N33">
        <v>35.879041556422308</v>
      </c>
      <c r="O33">
        <v>0</v>
      </c>
      <c r="P33">
        <v>37.816472961883939</v>
      </c>
      <c r="Q33">
        <v>6.7412461734928613</v>
      </c>
      <c r="R33">
        <v>13.171493528894272</v>
      </c>
      <c r="S33">
        <v>8.1918646358584208</v>
      </c>
      <c r="T33">
        <v>0</v>
      </c>
      <c r="U33">
        <v>21.456616023465049</v>
      </c>
      <c r="V33">
        <v>6.3760996498672275</v>
      </c>
      <c r="W33">
        <v>10.707979441929378</v>
      </c>
      <c r="X33">
        <v>44.100063964133582</v>
      </c>
      <c r="Y33">
        <v>0</v>
      </c>
      <c r="Z33">
        <v>6.0459672314756832</v>
      </c>
      <c r="AA33">
        <v>8.6404802492172834</v>
      </c>
      <c r="AB33">
        <v>8.2057207639323728</v>
      </c>
      <c r="AC33">
        <v>6.0322047140471717</v>
      </c>
      <c r="AD33">
        <v>8.5085607388854108</v>
      </c>
      <c r="AE33">
        <v>0</v>
      </c>
      <c r="AF33">
        <v>9.2689865255687742</v>
      </c>
      <c r="AG33">
        <v>12.937465216447505</v>
      </c>
      <c r="AH33">
        <v>36.341427564182837</v>
      </c>
      <c r="AI33">
        <v>5.1524734963473175</v>
      </c>
      <c r="AJ33">
        <v>0</v>
      </c>
      <c r="AK33">
        <v>16.274426565122102</v>
      </c>
      <c r="AL33">
        <v>0</v>
      </c>
      <c r="AM33">
        <v>3.2331905391358795</v>
      </c>
      <c r="AN33">
        <v>0.79239539887288657</v>
      </c>
      <c r="AO33">
        <v>0</v>
      </c>
      <c r="AP33">
        <v>0.23634774410352744</v>
      </c>
      <c r="AQ33">
        <v>17.942201281360884</v>
      </c>
      <c r="AR33">
        <v>10.863515523690253</v>
      </c>
      <c r="AS33">
        <v>7.445788498017115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32.052352289824888</v>
      </c>
      <c r="BB33">
        <f t="shared" si="0"/>
        <v>734.75033406962405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9.3718987743729709</v>
      </c>
      <c r="L34">
        <v>387.22476884833713</v>
      </c>
      <c r="M34">
        <v>27.843988750384636</v>
      </c>
      <c r="N34">
        <v>35.879041556422308</v>
      </c>
      <c r="O34">
        <v>0</v>
      </c>
      <c r="P34">
        <v>37.816472961883939</v>
      </c>
      <c r="Q34">
        <v>6.7412461734928613</v>
      </c>
      <c r="R34">
        <v>13.171493528894272</v>
      </c>
      <c r="S34">
        <v>8.1918646358584208</v>
      </c>
      <c r="T34">
        <v>0</v>
      </c>
      <c r="U34">
        <v>21.456616023465049</v>
      </c>
      <c r="V34">
        <v>6.3760996498672275</v>
      </c>
      <c r="W34">
        <v>10.707979441929378</v>
      </c>
      <c r="X34">
        <v>44.100063964133582</v>
      </c>
      <c r="Y34">
        <v>0</v>
      </c>
      <c r="Z34">
        <v>6.0459672314756832</v>
      </c>
      <c r="AA34">
        <v>8.6404802492172834</v>
      </c>
      <c r="AB34">
        <v>8.2057207639323728</v>
      </c>
      <c r="AC34">
        <v>6.0322047140471717</v>
      </c>
      <c r="AD34">
        <v>8.5085607388854108</v>
      </c>
      <c r="AE34">
        <v>0</v>
      </c>
      <c r="AF34">
        <v>9.2689865255687742</v>
      </c>
      <c r="AG34">
        <v>12.937465216447505</v>
      </c>
      <c r="AH34">
        <v>36.341427564182837</v>
      </c>
      <c r="AI34">
        <v>5.1524734963473175</v>
      </c>
      <c r="AJ34">
        <v>0</v>
      </c>
      <c r="AK34">
        <v>16.274426565122102</v>
      </c>
      <c r="AL34">
        <v>0</v>
      </c>
      <c r="AM34">
        <v>3.2331905391358795</v>
      </c>
      <c r="AN34">
        <v>0.79239539887288657</v>
      </c>
      <c r="AO34">
        <v>0</v>
      </c>
      <c r="AP34">
        <v>0.23634774410352744</v>
      </c>
      <c r="AQ34">
        <v>17.942201281360884</v>
      </c>
      <c r="AR34">
        <v>10.863515523690253</v>
      </c>
      <c r="AS34">
        <v>7.445788498017115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32.052352289824888</v>
      </c>
      <c r="BB34">
        <f t="shared" si="0"/>
        <v>734.75033406962405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9.3718987743729709</v>
      </c>
      <c r="L35">
        <v>387.22476884833713</v>
      </c>
      <c r="M35">
        <v>27.843988750384636</v>
      </c>
      <c r="N35">
        <v>35.879041556422308</v>
      </c>
      <c r="O35">
        <v>0</v>
      </c>
      <c r="P35">
        <v>37.816472961883939</v>
      </c>
      <c r="Q35">
        <v>6.6265997069589977</v>
      </c>
      <c r="R35">
        <v>13.170550797833014</v>
      </c>
      <c r="S35">
        <v>8.0049507256166628</v>
      </c>
      <c r="T35">
        <v>0</v>
      </c>
      <c r="U35">
        <v>21.456616023465049</v>
      </c>
      <c r="V35">
        <v>6.3760996498672275</v>
      </c>
      <c r="W35">
        <v>10.707979441929378</v>
      </c>
      <c r="X35">
        <v>44.100063964133582</v>
      </c>
      <c r="Y35">
        <v>0</v>
      </c>
      <c r="Z35">
        <v>6.0459672314756832</v>
      </c>
      <c r="AA35">
        <v>8.6404802492172834</v>
      </c>
      <c r="AB35">
        <v>8.2057207639323728</v>
      </c>
      <c r="AC35">
        <v>6.0322047140471717</v>
      </c>
      <c r="AD35">
        <v>8.5085607388854108</v>
      </c>
      <c r="AE35">
        <v>0</v>
      </c>
      <c r="AF35">
        <v>9.2689865255687742</v>
      </c>
      <c r="AG35">
        <v>12.937465216447505</v>
      </c>
      <c r="AH35">
        <v>36.341427564182837</v>
      </c>
      <c r="AI35">
        <v>5.1524734963473175</v>
      </c>
      <c r="AJ35">
        <v>0</v>
      </c>
      <c r="AK35">
        <v>16.274426565122102</v>
      </c>
      <c r="AL35">
        <v>0</v>
      </c>
      <c r="AM35">
        <v>3.2331905391358795</v>
      </c>
      <c r="AN35">
        <v>0.81172186537257363</v>
      </c>
      <c r="AO35">
        <v>0</v>
      </c>
      <c r="AP35">
        <v>0.23634774410352744</v>
      </c>
      <c r="AQ35">
        <v>17.942201281360884</v>
      </c>
      <c r="AR35">
        <v>10.863515523690253</v>
      </c>
      <c r="AS35">
        <v>7.445788498017115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32.040515506216991</v>
      </c>
      <c r="BB35">
        <f t="shared" si="0"/>
        <v>734.47899421189459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9.3718987743729709</v>
      </c>
      <c r="L36">
        <v>387.22476884833713</v>
      </c>
      <c r="M36">
        <v>27.843988750384636</v>
      </c>
      <c r="N36">
        <v>35.879041556422308</v>
      </c>
      <c r="O36">
        <v>0</v>
      </c>
      <c r="P36">
        <v>37.816472961883939</v>
      </c>
      <c r="Q36">
        <v>6.6265997069589977</v>
      </c>
      <c r="R36">
        <v>13.170550797833014</v>
      </c>
      <c r="S36">
        <v>8.0049507256166628</v>
      </c>
      <c r="T36">
        <v>0</v>
      </c>
      <c r="U36">
        <v>21.456616023465049</v>
      </c>
      <c r="V36">
        <v>6.3760996498672275</v>
      </c>
      <c r="W36">
        <v>10.707979441929378</v>
      </c>
      <c r="X36">
        <v>44.100063964133582</v>
      </c>
      <c r="Y36">
        <v>0</v>
      </c>
      <c r="Z36">
        <v>6.0459672314756832</v>
      </c>
      <c r="AA36">
        <v>8.6404802492172834</v>
      </c>
      <c r="AB36">
        <v>8.2057207639323728</v>
      </c>
      <c r="AC36">
        <v>6.0322047140471717</v>
      </c>
      <c r="AD36">
        <v>8.5085607388854108</v>
      </c>
      <c r="AE36">
        <v>0</v>
      </c>
      <c r="AF36">
        <v>9.2689865255687742</v>
      </c>
      <c r="AG36">
        <v>12.937465216447505</v>
      </c>
      <c r="AH36">
        <v>36.341427564182837</v>
      </c>
      <c r="AI36">
        <v>5.1524734963473175</v>
      </c>
      <c r="AJ36">
        <v>0</v>
      </c>
      <c r="AK36">
        <v>16.274426565122102</v>
      </c>
      <c r="AL36">
        <v>0</v>
      </c>
      <c r="AM36">
        <v>3.2331905391358795</v>
      </c>
      <c r="AN36">
        <v>0.81172186537257363</v>
      </c>
      <c r="AO36">
        <v>0</v>
      </c>
      <c r="AP36">
        <v>0.23634774410352744</v>
      </c>
      <c r="AQ36">
        <v>17.942201281360884</v>
      </c>
      <c r="AR36">
        <v>10.863515523690253</v>
      </c>
      <c r="AS36">
        <v>7.445788498017115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32.040515506216991</v>
      </c>
      <c r="BB36">
        <f t="shared" si="0"/>
        <v>734.47899421189459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9.3718987743729709</v>
      </c>
      <c r="L37">
        <v>387.22476884833713</v>
      </c>
      <c r="M37">
        <v>27.843988750384636</v>
      </c>
      <c r="N37">
        <v>35.879041556422308</v>
      </c>
      <c r="O37">
        <v>0</v>
      </c>
      <c r="P37">
        <v>37.816472961883939</v>
      </c>
      <c r="Q37">
        <v>6.6265997069589977</v>
      </c>
      <c r="R37">
        <v>13.170550797833014</v>
      </c>
      <c r="S37">
        <v>8.0049507256166628</v>
      </c>
      <c r="T37">
        <v>0</v>
      </c>
      <c r="U37">
        <v>21.456616023465049</v>
      </c>
      <c r="V37">
        <v>6.3760996498672275</v>
      </c>
      <c r="W37">
        <v>10.707979441929378</v>
      </c>
      <c r="X37">
        <v>44.100063964133582</v>
      </c>
      <c r="Y37">
        <v>0</v>
      </c>
      <c r="Z37">
        <v>6.0459672314756832</v>
      </c>
      <c r="AA37">
        <v>8.6404802492172834</v>
      </c>
      <c r="AB37">
        <v>8.2057207639323728</v>
      </c>
      <c r="AC37">
        <v>6.0322047140471717</v>
      </c>
      <c r="AD37">
        <v>8.5085607388854108</v>
      </c>
      <c r="AE37">
        <v>0</v>
      </c>
      <c r="AF37">
        <v>9.2689865255687742</v>
      </c>
      <c r="AG37">
        <v>12.937465216447505</v>
      </c>
      <c r="AH37">
        <v>36.341427564182837</v>
      </c>
      <c r="AI37">
        <v>5.1524734963473175</v>
      </c>
      <c r="AJ37">
        <v>0</v>
      </c>
      <c r="AK37">
        <v>16.274426565122102</v>
      </c>
      <c r="AL37">
        <v>0</v>
      </c>
      <c r="AM37">
        <v>3.2331905391358795</v>
      </c>
      <c r="AN37">
        <v>0.81172186537257363</v>
      </c>
      <c r="AO37">
        <v>0</v>
      </c>
      <c r="AP37">
        <v>0.23634774410352744</v>
      </c>
      <c r="AQ37">
        <v>17.942201281360884</v>
      </c>
      <c r="AR37">
        <v>10.863515523690253</v>
      </c>
      <c r="AS37">
        <v>7.445788498017115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32.040515506216991</v>
      </c>
      <c r="BB37">
        <f t="shared" si="0"/>
        <v>734.47899421189459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9.3718987743729709</v>
      </c>
      <c r="L38">
        <v>387.22476884833713</v>
      </c>
      <c r="M38">
        <v>27.843988750384636</v>
      </c>
      <c r="N38">
        <v>35.879041556422308</v>
      </c>
      <c r="O38">
        <v>0</v>
      </c>
      <c r="P38">
        <v>37.816472961883939</v>
      </c>
      <c r="Q38">
        <v>6.6265997069589977</v>
      </c>
      <c r="R38">
        <v>12.825821598558257</v>
      </c>
      <c r="S38">
        <v>8.0049507256166628</v>
      </c>
      <c r="T38">
        <v>0</v>
      </c>
      <c r="U38">
        <v>21.456616023465049</v>
      </c>
      <c r="V38">
        <v>6.3760996498672275</v>
      </c>
      <c r="W38">
        <v>10.707979441929378</v>
      </c>
      <c r="X38">
        <v>44.100063964133582</v>
      </c>
      <c r="Y38">
        <v>0</v>
      </c>
      <c r="Z38">
        <v>4.0306447142558968</v>
      </c>
      <c r="AA38">
        <v>8.6404802492172834</v>
      </c>
      <c r="AB38">
        <v>8.2057207639323728</v>
      </c>
      <c r="AC38">
        <v>6.0322047140471717</v>
      </c>
      <c r="AD38">
        <v>5.6723738259236063</v>
      </c>
      <c r="AE38">
        <v>0</v>
      </c>
      <c r="AF38">
        <v>5.5063285514506353</v>
      </c>
      <c r="AG38">
        <v>12.937465216447505</v>
      </c>
      <c r="AH38">
        <v>26.83674647516176</v>
      </c>
      <c r="AI38">
        <v>1.1890323934460447</v>
      </c>
      <c r="AJ38">
        <v>0</v>
      </c>
      <c r="AK38">
        <v>16.274426565122102</v>
      </c>
      <c r="AL38">
        <v>0</v>
      </c>
      <c r="AM38">
        <v>3.2331905391358795</v>
      </c>
      <c r="AN38">
        <v>0.81172186537257363</v>
      </c>
      <c r="AO38">
        <v>0</v>
      </c>
      <c r="AP38">
        <v>0.23634774410352744</v>
      </c>
      <c r="AQ38">
        <v>17.942201281360884</v>
      </c>
      <c r="AR38">
        <v>10.863515523690253</v>
      </c>
      <c r="AS38">
        <v>7.445788498017115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31.103066120565231</v>
      </c>
      <c r="BB38">
        <f t="shared" si="0"/>
        <v>712.98942480204971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9.3718987743729709</v>
      </c>
      <c r="L39">
        <v>387.22476884833713</v>
      </c>
      <c r="M39">
        <v>27.843988750384636</v>
      </c>
      <c r="N39">
        <v>35.879041556422308</v>
      </c>
      <c r="O39">
        <v>0</v>
      </c>
      <c r="P39">
        <v>37.816472961883939</v>
      </c>
      <c r="Q39">
        <v>6.6265997069589977</v>
      </c>
      <c r="R39">
        <v>12.825821598558257</v>
      </c>
      <c r="S39">
        <v>8.0049507256166628</v>
      </c>
      <c r="T39">
        <v>0</v>
      </c>
      <c r="U39">
        <v>21.456616023465049</v>
      </c>
      <c r="V39">
        <v>6.3760996498672275</v>
      </c>
      <c r="W39">
        <v>10.707979441929378</v>
      </c>
      <c r="X39">
        <v>44.100063964133582</v>
      </c>
      <c r="Y39">
        <v>0</v>
      </c>
      <c r="Z39">
        <v>2.0153225172197868</v>
      </c>
      <c r="AA39">
        <v>5.4658907827175947</v>
      </c>
      <c r="AB39">
        <v>8.2057207639323728</v>
      </c>
      <c r="AC39">
        <v>6.0322047140471717</v>
      </c>
      <c r="AD39">
        <v>2.8361869129618031</v>
      </c>
      <c r="AE39">
        <v>0</v>
      </c>
      <c r="AF39">
        <v>0</v>
      </c>
      <c r="AG39">
        <v>12.937465216447505</v>
      </c>
      <c r="AH39">
        <v>19.421329739615949</v>
      </c>
      <c r="AI39">
        <v>0</v>
      </c>
      <c r="AJ39">
        <v>0</v>
      </c>
      <c r="AK39">
        <v>16.274426565122102</v>
      </c>
      <c r="AL39">
        <v>0</v>
      </c>
      <c r="AM39">
        <v>3.2331905391358795</v>
      </c>
      <c r="AN39">
        <v>0.81172186537257363</v>
      </c>
      <c r="AO39">
        <v>0</v>
      </c>
      <c r="AP39">
        <v>0.23634774410352744</v>
      </c>
      <c r="AQ39">
        <v>13.515671375286995</v>
      </c>
      <c r="AR39">
        <v>10.863515523690253</v>
      </c>
      <c r="AS39">
        <v>7.8594437169693174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30.010006531103446</v>
      </c>
      <c r="BB39">
        <f t="shared" si="0"/>
        <v>687.93273344744966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9.3718987743729709</v>
      </c>
      <c r="L40">
        <v>387.22476884833713</v>
      </c>
      <c r="M40">
        <v>27.843988750384636</v>
      </c>
      <c r="N40">
        <v>35.879041556422308</v>
      </c>
      <c r="O40">
        <v>0</v>
      </c>
      <c r="P40">
        <v>37.816472961883939</v>
      </c>
      <c r="Q40">
        <v>6.7417601294076457</v>
      </c>
      <c r="R40">
        <v>13.170511426230938</v>
      </c>
      <c r="S40">
        <v>8.1910248579337441</v>
      </c>
      <c r="T40">
        <v>0</v>
      </c>
      <c r="U40">
        <v>21.456616023465049</v>
      </c>
      <c r="V40">
        <v>6.3760996498672275</v>
      </c>
      <c r="W40">
        <v>10.707979441929378</v>
      </c>
      <c r="X40">
        <v>44.100063964133582</v>
      </c>
      <c r="Y40">
        <v>0</v>
      </c>
      <c r="Z40">
        <v>0</v>
      </c>
      <c r="AA40">
        <v>5.4658907827175947</v>
      </c>
      <c r="AB40">
        <v>8.2057207639323728</v>
      </c>
      <c r="AC40">
        <v>6.0322047140471717</v>
      </c>
      <c r="AD40">
        <v>0.82208328115216023</v>
      </c>
      <c r="AE40">
        <v>0</v>
      </c>
      <c r="AF40">
        <v>0</v>
      </c>
      <c r="AG40">
        <v>12.937465216447505</v>
      </c>
      <c r="AH40">
        <v>12.359028101648923</v>
      </c>
      <c r="AI40">
        <v>0</v>
      </c>
      <c r="AJ40">
        <v>0</v>
      </c>
      <c r="AK40">
        <v>16.274426565122102</v>
      </c>
      <c r="AL40">
        <v>0</v>
      </c>
      <c r="AM40">
        <v>3.2331905391358795</v>
      </c>
      <c r="AN40">
        <v>0.81172186537257363</v>
      </c>
      <c r="AO40">
        <v>0</v>
      </c>
      <c r="AP40">
        <v>0.23634774410352744</v>
      </c>
      <c r="AQ40">
        <v>8.9711004854936345</v>
      </c>
      <c r="AR40">
        <v>10.863515523690253</v>
      </c>
      <c r="AS40">
        <v>7.8594437169693174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29.383408885599554</v>
      </c>
      <c r="BB40">
        <f t="shared" si="0"/>
        <v>673.56895679860202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9.3718987743729709</v>
      </c>
      <c r="L41">
        <v>387.22476884833713</v>
      </c>
      <c r="M41">
        <v>27.843988750384636</v>
      </c>
      <c r="N41">
        <v>35.879041556422308</v>
      </c>
      <c r="O41">
        <v>0</v>
      </c>
      <c r="P41">
        <v>37.816472961883939</v>
      </c>
      <c r="Q41">
        <v>6.7425277906323799</v>
      </c>
      <c r="R41">
        <v>13.170550797833014</v>
      </c>
      <c r="S41">
        <v>8.1920666205631179</v>
      </c>
      <c r="T41">
        <v>0</v>
      </c>
      <c r="U41">
        <v>21.456616023465049</v>
      </c>
      <c r="V41">
        <v>6.3760996498672275</v>
      </c>
      <c r="W41">
        <v>10.707979441929378</v>
      </c>
      <c r="X41">
        <v>44.100063964133582</v>
      </c>
      <c r="Y41">
        <v>0</v>
      </c>
      <c r="Z41">
        <v>0</v>
      </c>
      <c r="AA41">
        <v>5.4658907827175947</v>
      </c>
      <c r="AB41">
        <v>8.2057207639323728</v>
      </c>
      <c r="AC41">
        <v>6.0322047140471717</v>
      </c>
      <c r="AD41">
        <v>0</v>
      </c>
      <c r="AE41">
        <v>0</v>
      </c>
      <c r="AF41">
        <v>0</v>
      </c>
      <c r="AG41">
        <v>12.937465216447505</v>
      </c>
      <c r="AH41">
        <v>11.770502834481318</v>
      </c>
      <c r="AI41">
        <v>0</v>
      </c>
      <c r="AJ41">
        <v>0</v>
      </c>
      <c r="AK41">
        <v>16.274426565122102</v>
      </c>
      <c r="AL41">
        <v>0</v>
      </c>
      <c r="AM41">
        <v>3.2331905391358795</v>
      </c>
      <c r="AN41">
        <v>0.81172186537257363</v>
      </c>
      <c r="AO41">
        <v>0</v>
      </c>
      <c r="AP41">
        <v>0.23634774410352744</v>
      </c>
      <c r="AQ41">
        <v>8.9711004854936345</v>
      </c>
      <c r="AR41">
        <v>10.863515523690253</v>
      </c>
      <c r="AS41">
        <v>7.8594437169693174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29.324522727929857</v>
      </c>
      <c r="BB41">
        <f t="shared" si="0"/>
        <v>672.2190832034081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9.3718987743729709</v>
      </c>
      <c r="L42">
        <v>387.22476884833713</v>
      </c>
      <c r="M42">
        <v>27.843988750384636</v>
      </c>
      <c r="N42">
        <v>35.879041556422308</v>
      </c>
      <c r="O42">
        <v>0</v>
      </c>
      <c r="P42">
        <v>37.816472961883939</v>
      </c>
      <c r="Q42">
        <v>6.6265997069589977</v>
      </c>
      <c r="R42">
        <v>12.825821598558257</v>
      </c>
      <c r="S42">
        <v>8.0049507256166628</v>
      </c>
      <c r="T42">
        <v>0</v>
      </c>
      <c r="U42">
        <v>21.456616023465049</v>
      </c>
      <c r="V42">
        <v>6.3760996498672275</v>
      </c>
      <c r="W42">
        <v>10.707979441929378</v>
      </c>
      <c r="X42">
        <v>44.100063964133582</v>
      </c>
      <c r="Y42">
        <v>0</v>
      </c>
      <c r="Z42">
        <v>0</v>
      </c>
      <c r="AA42">
        <v>4.1783697787518266</v>
      </c>
      <c r="AB42">
        <v>8.2057207639323728</v>
      </c>
      <c r="AC42">
        <v>6.0322047140471717</v>
      </c>
      <c r="AD42">
        <v>0</v>
      </c>
      <c r="AE42">
        <v>0</v>
      </c>
      <c r="AF42">
        <v>0</v>
      </c>
      <c r="AG42">
        <v>12.937465216447505</v>
      </c>
      <c r="AH42">
        <v>6.4737766844082651</v>
      </c>
      <c r="AI42">
        <v>0</v>
      </c>
      <c r="AJ42">
        <v>0</v>
      </c>
      <c r="AK42">
        <v>16.274426565122102</v>
      </c>
      <c r="AL42">
        <v>0</v>
      </c>
      <c r="AM42">
        <v>3.2331905391358795</v>
      </c>
      <c r="AN42">
        <v>0.81172186537257363</v>
      </c>
      <c r="AO42">
        <v>0</v>
      </c>
      <c r="AP42">
        <v>0.23634774410352744</v>
      </c>
      <c r="AQ42">
        <v>6.2758358576497599</v>
      </c>
      <c r="AR42">
        <v>10.863515523690253</v>
      </c>
      <c r="AS42">
        <v>7.8594437169693174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28.909562216611171</v>
      </c>
      <c r="BB42">
        <f t="shared" si="0"/>
        <v>662.70675875494965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9.3718987743729709</v>
      </c>
      <c r="L43">
        <v>387.22476884833713</v>
      </c>
      <c r="M43">
        <v>27.843988750384636</v>
      </c>
      <c r="N43">
        <v>35.879041556422308</v>
      </c>
      <c r="O43">
        <v>0</v>
      </c>
      <c r="P43">
        <v>37.816472961883939</v>
      </c>
      <c r="Q43">
        <v>6.6265997069589977</v>
      </c>
      <c r="R43">
        <v>12.825821598558257</v>
      </c>
      <c r="S43">
        <v>8.0049507256166628</v>
      </c>
      <c r="T43">
        <v>0</v>
      </c>
      <c r="U43">
        <v>21.456616023465049</v>
      </c>
      <c r="V43">
        <v>6.3760996498672275</v>
      </c>
      <c r="W43">
        <v>10.707979441929378</v>
      </c>
      <c r="X43">
        <v>44.100063964133582</v>
      </c>
      <c r="Y43">
        <v>0</v>
      </c>
      <c r="Z43">
        <v>0</v>
      </c>
      <c r="AA43">
        <v>1.1660567643498225</v>
      </c>
      <c r="AB43">
        <v>8.2057207639323728</v>
      </c>
      <c r="AC43">
        <v>3.0131286050928825</v>
      </c>
      <c r="AD43">
        <v>0</v>
      </c>
      <c r="AE43">
        <v>0</v>
      </c>
      <c r="AF43">
        <v>0</v>
      </c>
      <c r="AG43">
        <v>12.937465216447505</v>
      </c>
      <c r="AH43">
        <v>0</v>
      </c>
      <c r="AI43">
        <v>0</v>
      </c>
      <c r="AJ43">
        <v>0</v>
      </c>
      <c r="AK43">
        <v>16.274426565122102</v>
      </c>
      <c r="AL43">
        <v>0</v>
      </c>
      <c r="AM43">
        <v>3.2331905391358795</v>
      </c>
      <c r="AN43">
        <v>0.81172186537257363</v>
      </c>
      <c r="AO43">
        <v>0</v>
      </c>
      <c r="AP43">
        <v>0.23634774410352744</v>
      </c>
      <c r="AQ43">
        <v>4.4462032481736582</v>
      </c>
      <c r="AR43">
        <v>10.863515523690253</v>
      </c>
      <c r="AS43">
        <v>8.2730986157378403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28.32765841753903</v>
      </c>
      <c r="BB43">
        <f t="shared" si="0"/>
        <v>649.36751903554966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9.3718987743729709</v>
      </c>
      <c r="L44">
        <v>387.22476884833713</v>
      </c>
      <c r="M44">
        <v>27.843988750384636</v>
      </c>
      <c r="N44">
        <v>35.879041556422308</v>
      </c>
      <c r="O44">
        <v>0</v>
      </c>
      <c r="P44">
        <v>37.816472961883939</v>
      </c>
      <c r="Q44">
        <v>6.6265997069589977</v>
      </c>
      <c r="R44">
        <v>12.825821598558257</v>
      </c>
      <c r="S44">
        <v>8.0049507256166628</v>
      </c>
      <c r="T44">
        <v>0</v>
      </c>
      <c r="U44">
        <v>21.456616023465049</v>
      </c>
      <c r="V44">
        <v>6.3760996498672275</v>
      </c>
      <c r="W44">
        <v>10.707979441929378</v>
      </c>
      <c r="X44">
        <v>44.100063964133582</v>
      </c>
      <c r="Y44">
        <v>0</v>
      </c>
      <c r="Z44">
        <v>0</v>
      </c>
      <c r="AA44">
        <v>0</v>
      </c>
      <c r="AB44">
        <v>4.1028603819661864</v>
      </c>
      <c r="AC44">
        <v>0</v>
      </c>
      <c r="AD44">
        <v>0</v>
      </c>
      <c r="AE44">
        <v>0</v>
      </c>
      <c r="AF44">
        <v>0</v>
      </c>
      <c r="AG44">
        <v>12.937465216447505</v>
      </c>
      <c r="AH44">
        <v>0</v>
      </c>
      <c r="AI44">
        <v>0</v>
      </c>
      <c r="AJ44">
        <v>0</v>
      </c>
      <c r="AK44">
        <v>16.274426565122102</v>
      </c>
      <c r="AL44">
        <v>0</v>
      </c>
      <c r="AM44">
        <v>3.2331905391358795</v>
      </c>
      <c r="AN44">
        <v>0.81172186537257363</v>
      </c>
      <c r="AO44">
        <v>0</v>
      </c>
      <c r="AP44">
        <v>0.23634774410352744</v>
      </c>
      <c r="AQ44">
        <v>0</v>
      </c>
      <c r="AR44">
        <v>10.863515523690253</v>
      </c>
      <c r="AS44">
        <v>8.2730986157378403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27.79561760935648</v>
      </c>
      <c r="BB44">
        <f t="shared" si="0"/>
        <v>637.17131084414962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9.3718987743729709</v>
      </c>
      <c r="L45">
        <v>387.22476884833713</v>
      </c>
      <c r="M45">
        <v>27.843988750384636</v>
      </c>
      <c r="N45">
        <v>35.879041556422308</v>
      </c>
      <c r="O45">
        <v>0</v>
      </c>
      <c r="P45">
        <v>37.816472961883939</v>
      </c>
      <c r="Q45">
        <v>6.6265997069589977</v>
      </c>
      <c r="R45">
        <v>12.825821598558257</v>
      </c>
      <c r="S45">
        <v>8.0049507256166628</v>
      </c>
      <c r="T45">
        <v>0</v>
      </c>
      <c r="U45">
        <v>21.456616023465049</v>
      </c>
      <c r="V45">
        <v>6.3760996498672275</v>
      </c>
      <c r="W45">
        <v>10.707979441929378</v>
      </c>
      <c r="X45">
        <v>44.100063964133582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12.937465216447505</v>
      </c>
      <c r="AH45">
        <v>0</v>
      </c>
      <c r="AI45">
        <v>0</v>
      </c>
      <c r="AJ45">
        <v>0</v>
      </c>
      <c r="AK45">
        <v>16.274426565122102</v>
      </c>
      <c r="AL45">
        <v>0</v>
      </c>
      <c r="AM45">
        <v>3.2331905391358795</v>
      </c>
      <c r="AN45">
        <v>0.81172186537257363</v>
      </c>
      <c r="AO45">
        <v>0</v>
      </c>
      <c r="AP45">
        <v>0.23634774410352744</v>
      </c>
      <c r="AQ45">
        <v>0</v>
      </c>
      <c r="AR45">
        <v>10.863515523690253</v>
      </c>
      <c r="AS45">
        <v>7.8594437169693174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27.606827270621771</v>
      </c>
      <c r="BB45">
        <f t="shared" si="0"/>
        <v>632.84358590214958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9.3718987743729709</v>
      </c>
      <c r="L46">
        <v>387.22476884833713</v>
      </c>
      <c r="M46">
        <v>27.843988750384636</v>
      </c>
      <c r="N46">
        <v>35.879041556422308</v>
      </c>
      <c r="O46">
        <v>0</v>
      </c>
      <c r="P46">
        <v>37.816472961883939</v>
      </c>
      <c r="Q46">
        <v>6.6265997069589977</v>
      </c>
      <c r="R46">
        <v>12.825821598558257</v>
      </c>
      <c r="S46">
        <v>8.0049507256166628</v>
      </c>
      <c r="T46">
        <v>0</v>
      </c>
      <c r="U46">
        <v>21.456616023465049</v>
      </c>
      <c r="V46">
        <v>6.3760996498672275</v>
      </c>
      <c r="W46">
        <v>10.707979441929378</v>
      </c>
      <c r="X46">
        <v>44.100063964133582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12.937465216447505</v>
      </c>
      <c r="AH46">
        <v>0</v>
      </c>
      <c r="AI46">
        <v>0</v>
      </c>
      <c r="AJ46">
        <v>0</v>
      </c>
      <c r="AK46">
        <v>16.274426565122102</v>
      </c>
      <c r="AL46">
        <v>0</v>
      </c>
      <c r="AM46">
        <v>3.2331905391358795</v>
      </c>
      <c r="AN46">
        <v>0.81172186537257363</v>
      </c>
      <c r="AO46">
        <v>0</v>
      </c>
      <c r="AP46">
        <v>0.23634774410352744</v>
      </c>
      <c r="AQ46">
        <v>0</v>
      </c>
      <c r="AR46">
        <v>10.863515523690253</v>
      </c>
      <c r="AS46">
        <v>7.8594437169693174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27.606827270621771</v>
      </c>
      <c r="BB46">
        <f t="shared" si="0"/>
        <v>632.84358590214958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9.3718987743729709</v>
      </c>
      <c r="L47">
        <v>387.22476884833713</v>
      </c>
      <c r="M47">
        <v>27.843988750384636</v>
      </c>
      <c r="N47">
        <v>35.879041556422308</v>
      </c>
      <c r="O47">
        <v>0</v>
      </c>
      <c r="P47">
        <v>37.816472961883939</v>
      </c>
      <c r="Q47">
        <v>6.6265997069589977</v>
      </c>
      <c r="R47">
        <v>12.825821598558257</v>
      </c>
      <c r="S47">
        <v>8.0049507256166628</v>
      </c>
      <c r="T47">
        <v>0</v>
      </c>
      <c r="U47">
        <v>21.456616023465049</v>
      </c>
      <c r="V47">
        <v>6.3760996498672275</v>
      </c>
      <c r="W47">
        <v>10.707979441929378</v>
      </c>
      <c r="X47">
        <v>44.100063964133582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12.937465216447505</v>
      </c>
      <c r="AH47">
        <v>0</v>
      </c>
      <c r="AI47">
        <v>0</v>
      </c>
      <c r="AJ47">
        <v>0</v>
      </c>
      <c r="AK47">
        <v>16.274426565122102</v>
      </c>
      <c r="AL47">
        <v>0</v>
      </c>
      <c r="AM47">
        <v>3.2331905391358795</v>
      </c>
      <c r="AN47">
        <v>0.81172186537257363</v>
      </c>
      <c r="AO47">
        <v>0</v>
      </c>
      <c r="AP47">
        <v>0.23634774410352744</v>
      </c>
      <c r="AQ47">
        <v>0</v>
      </c>
      <c r="AR47">
        <v>10.863515523690253</v>
      </c>
      <c r="AS47">
        <v>8.2730986157378403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27.624118045390293</v>
      </c>
      <c r="BB47">
        <f t="shared" si="0"/>
        <v>633.23995002614959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9.3718987743729709</v>
      </c>
      <c r="L48">
        <v>387.22476884833713</v>
      </c>
      <c r="M48">
        <v>27.843988750384636</v>
      </c>
      <c r="N48">
        <v>35.879041556422308</v>
      </c>
      <c r="O48">
        <v>0</v>
      </c>
      <c r="P48">
        <v>37.816472961883939</v>
      </c>
      <c r="Q48">
        <v>6.6265997069589977</v>
      </c>
      <c r="R48">
        <v>12.825821598558257</v>
      </c>
      <c r="S48">
        <v>8.0049507256166628</v>
      </c>
      <c r="T48">
        <v>0</v>
      </c>
      <c r="U48">
        <v>21.456616023465049</v>
      </c>
      <c r="V48">
        <v>6.3760996498672275</v>
      </c>
      <c r="W48">
        <v>10.707979441929378</v>
      </c>
      <c r="X48">
        <v>44.100063964133582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12.937465216447505</v>
      </c>
      <c r="AH48">
        <v>0</v>
      </c>
      <c r="AI48">
        <v>0</v>
      </c>
      <c r="AJ48">
        <v>0</v>
      </c>
      <c r="AK48">
        <v>16.274426565122102</v>
      </c>
      <c r="AL48">
        <v>0</v>
      </c>
      <c r="AM48">
        <v>3.2331905391358795</v>
      </c>
      <c r="AN48">
        <v>0.81172186537257363</v>
      </c>
      <c r="AO48">
        <v>0</v>
      </c>
      <c r="AP48">
        <v>0.23634774410352744</v>
      </c>
      <c r="AQ48">
        <v>0</v>
      </c>
      <c r="AR48">
        <v>10.863515523690253</v>
      </c>
      <c r="AS48">
        <v>8.2730986157378403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27.624118045390293</v>
      </c>
      <c r="BB48">
        <f t="shared" si="0"/>
        <v>633.23995002614959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9.3719072890509043</v>
      </c>
      <c r="L49">
        <v>387.22476884833713</v>
      </c>
      <c r="M49">
        <v>27.843988750384636</v>
      </c>
      <c r="N49">
        <v>35.879041556422308</v>
      </c>
      <c r="O49">
        <v>0</v>
      </c>
      <c r="P49">
        <v>37.816472961883939</v>
      </c>
      <c r="Q49">
        <v>6.6265997069589977</v>
      </c>
      <c r="R49">
        <v>12.825821598558257</v>
      </c>
      <c r="S49">
        <v>8.0049507256166628</v>
      </c>
      <c r="T49">
        <v>0</v>
      </c>
      <c r="U49">
        <v>21.456616023465049</v>
      </c>
      <c r="V49">
        <v>6.3760996498672275</v>
      </c>
      <c r="W49">
        <v>10.707979441929378</v>
      </c>
      <c r="X49">
        <v>44.100063964133582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12.937465216447505</v>
      </c>
      <c r="AH49">
        <v>0</v>
      </c>
      <c r="AI49">
        <v>0</v>
      </c>
      <c r="AJ49">
        <v>0</v>
      </c>
      <c r="AK49">
        <v>16.274426565122102</v>
      </c>
      <c r="AL49">
        <v>0</v>
      </c>
      <c r="AM49">
        <v>3.2331905391358795</v>
      </c>
      <c r="AN49">
        <v>0.81172186537257363</v>
      </c>
      <c r="AO49">
        <v>0</v>
      </c>
      <c r="AP49">
        <v>0</v>
      </c>
      <c r="AQ49">
        <v>0</v>
      </c>
      <c r="AR49">
        <v>10.863515523690253</v>
      </c>
      <c r="AS49">
        <v>8.2730986157378403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27.614239065600302</v>
      </c>
      <c r="BB49">
        <f t="shared" si="0"/>
        <v>633.01348977651401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9.3719383294521776</v>
      </c>
      <c r="L50">
        <v>387.22476884833713</v>
      </c>
      <c r="M50">
        <v>27.843988750384636</v>
      </c>
      <c r="N50">
        <v>35.879041556422308</v>
      </c>
      <c r="O50">
        <v>0</v>
      </c>
      <c r="P50">
        <v>37.816472961883939</v>
      </c>
      <c r="Q50">
        <v>6.6265997069589977</v>
      </c>
      <c r="R50">
        <v>12.825821598558257</v>
      </c>
      <c r="S50">
        <v>8.0049507256166628</v>
      </c>
      <c r="T50">
        <v>0</v>
      </c>
      <c r="U50">
        <v>21.456616023465049</v>
      </c>
      <c r="V50">
        <v>6.3760996498672275</v>
      </c>
      <c r="W50">
        <v>10.707979441929378</v>
      </c>
      <c r="X50">
        <v>44.100063964133582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12.937465216447505</v>
      </c>
      <c r="AH50">
        <v>0</v>
      </c>
      <c r="AI50">
        <v>0</v>
      </c>
      <c r="AJ50">
        <v>0</v>
      </c>
      <c r="AK50">
        <v>16.274426565122102</v>
      </c>
      <c r="AL50">
        <v>0</v>
      </c>
      <c r="AM50">
        <v>3.2331905391358795</v>
      </c>
      <c r="AN50">
        <v>0.81172186537257363</v>
      </c>
      <c r="AO50">
        <v>0</v>
      </c>
      <c r="AP50">
        <v>0</v>
      </c>
      <c r="AQ50">
        <v>0</v>
      </c>
      <c r="AR50">
        <v>10.863515523690253</v>
      </c>
      <c r="AS50">
        <v>8.2730986157378403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27.614240363089081</v>
      </c>
      <c r="BB50">
        <f t="shared" si="0"/>
        <v>633.0135195194265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9.3719383294521776</v>
      </c>
      <c r="L51">
        <v>387.22476884833713</v>
      </c>
      <c r="M51">
        <v>27.843988750384636</v>
      </c>
      <c r="N51">
        <v>35.879041556422308</v>
      </c>
      <c r="O51">
        <v>0</v>
      </c>
      <c r="P51">
        <v>37.816472961883939</v>
      </c>
      <c r="Q51">
        <v>6.6265997069589977</v>
      </c>
      <c r="R51">
        <v>12.825821598558257</v>
      </c>
      <c r="S51">
        <v>8.0049507256166628</v>
      </c>
      <c r="T51">
        <v>0</v>
      </c>
      <c r="U51">
        <v>21.456616023465049</v>
      </c>
      <c r="V51">
        <v>6.3760996498672275</v>
      </c>
      <c r="W51">
        <v>10.707979441929378</v>
      </c>
      <c r="X51">
        <v>44.100063964133582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12.937465216447505</v>
      </c>
      <c r="AH51">
        <v>0</v>
      </c>
      <c r="AI51">
        <v>0</v>
      </c>
      <c r="AJ51">
        <v>0</v>
      </c>
      <c r="AK51">
        <v>16.274426565122102</v>
      </c>
      <c r="AL51">
        <v>0</v>
      </c>
      <c r="AM51">
        <v>3.2331905391358795</v>
      </c>
      <c r="AN51">
        <v>0.81172186537257363</v>
      </c>
      <c r="AO51">
        <v>0</v>
      </c>
      <c r="AP51">
        <v>0</v>
      </c>
      <c r="AQ51">
        <v>0</v>
      </c>
      <c r="AR51">
        <v>11.203000513880193</v>
      </c>
      <c r="AS51">
        <v>8.2730986157378403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27.628430835679019</v>
      </c>
      <c r="BB51">
        <f t="shared" si="0"/>
        <v>633.3388140370264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2.0037558244188154</v>
      </c>
      <c r="L52">
        <v>387.22476884833713</v>
      </c>
      <c r="M52">
        <v>27.843988750384636</v>
      </c>
      <c r="N52">
        <v>35.879041556422308</v>
      </c>
      <c r="O52">
        <v>0</v>
      </c>
      <c r="P52">
        <v>37.816472961883939</v>
      </c>
      <c r="Q52">
        <v>2.0033350000538479</v>
      </c>
      <c r="R52">
        <v>12.825821598558257</v>
      </c>
      <c r="S52">
        <v>3.0063617675025882</v>
      </c>
      <c r="T52">
        <v>0</v>
      </c>
      <c r="U52">
        <v>21.456616023465049</v>
      </c>
      <c r="V52">
        <v>6.3760996498672275</v>
      </c>
      <c r="W52">
        <v>10.707979441929378</v>
      </c>
      <c r="X52">
        <v>44.100063964133582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12.937465216447505</v>
      </c>
      <c r="AH52">
        <v>0</v>
      </c>
      <c r="AI52">
        <v>0</v>
      </c>
      <c r="AJ52">
        <v>0</v>
      </c>
      <c r="AK52">
        <v>16.274426565122102</v>
      </c>
      <c r="AL52">
        <v>0</v>
      </c>
      <c r="AM52">
        <v>3.2331905391358795</v>
      </c>
      <c r="AN52">
        <v>0.81172186537257363</v>
      </c>
      <c r="AO52">
        <v>0</v>
      </c>
      <c r="AP52">
        <v>0</v>
      </c>
      <c r="AQ52">
        <v>0</v>
      </c>
      <c r="AR52">
        <v>11.203000513880193</v>
      </c>
      <c r="AS52">
        <v>8.2730986157378403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26.918247323770821</v>
      </c>
      <c r="BB52">
        <f t="shared" si="0"/>
        <v>617.05896137888203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2.0037558244188154</v>
      </c>
      <c r="L53">
        <v>387.22476884833713</v>
      </c>
      <c r="M53">
        <v>27.843988750384636</v>
      </c>
      <c r="N53">
        <v>35.879041556422308</v>
      </c>
      <c r="O53">
        <v>0</v>
      </c>
      <c r="P53">
        <v>37.816472961883939</v>
      </c>
      <c r="Q53">
        <v>2.0033350000538479</v>
      </c>
      <c r="R53">
        <v>12.825821598558257</v>
      </c>
      <c r="S53">
        <v>3.0063617675025882</v>
      </c>
      <c r="T53">
        <v>0</v>
      </c>
      <c r="U53">
        <v>21.456616023465049</v>
      </c>
      <c r="V53">
        <v>6.3760996498672275</v>
      </c>
      <c r="W53">
        <v>10.707979441929378</v>
      </c>
      <c r="X53">
        <v>44.100063964133582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12.937465216447505</v>
      </c>
      <c r="AH53">
        <v>0</v>
      </c>
      <c r="AI53">
        <v>0</v>
      </c>
      <c r="AJ53">
        <v>0</v>
      </c>
      <c r="AK53">
        <v>16.274426565122102</v>
      </c>
      <c r="AL53">
        <v>0</v>
      </c>
      <c r="AM53">
        <v>3.2331905391358795</v>
      </c>
      <c r="AN53">
        <v>0.81172186537257363</v>
      </c>
      <c r="AO53">
        <v>0</v>
      </c>
      <c r="AP53">
        <v>0</v>
      </c>
      <c r="AQ53">
        <v>0</v>
      </c>
      <c r="AR53">
        <v>11.203000513880193</v>
      </c>
      <c r="AS53">
        <v>8.6867535145063659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26.935538098539347</v>
      </c>
      <c r="BB53">
        <f t="shared" si="0"/>
        <v>617.45532550288203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2.0037400884877692</v>
      </c>
      <c r="L54">
        <v>306.49283807650835</v>
      </c>
      <c r="M54">
        <v>27.843988750384636</v>
      </c>
      <c r="N54">
        <v>35.879041556422308</v>
      </c>
      <c r="O54">
        <v>0</v>
      </c>
      <c r="P54">
        <v>37.816472961883939</v>
      </c>
      <c r="Q54">
        <v>2.0033350000538479</v>
      </c>
      <c r="R54">
        <v>12.032137019344493</v>
      </c>
      <c r="S54">
        <v>3.0063617675025882</v>
      </c>
      <c r="T54">
        <v>0</v>
      </c>
      <c r="U54">
        <v>21.456616023465049</v>
      </c>
      <c r="V54">
        <v>6.3760996498672275</v>
      </c>
      <c r="W54">
        <v>10.019431230627916</v>
      </c>
      <c r="X54">
        <v>43.09811725899479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12.937465216447505</v>
      </c>
      <c r="AH54">
        <v>0</v>
      </c>
      <c r="AI54">
        <v>0</v>
      </c>
      <c r="AJ54">
        <v>0</v>
      </c>
      <c r="AK54">
        <v>16.274426565122102</v>
      </c>
      <c r="AL54">
        <v>0</v>
      </c>
      <c r="AM54">
        <v>3.2331905391358795</v>
      </c>
      <c r="AN54">
        <v>0.81172186537257363</v>
      </c>
      <c r="AO54">
        <v>0</v>
      </c>
      <c r="AP54">
        <v>0</v>
      </c>
      <c r="AQ54">
        <v>0</v>
      </c>
      <c r="AR54">
        <v>11.203000513880193</v>
      </c>
      <c r="AS54">
        <v>8.6867535145063659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23.457104031596657</v>
      </c>
      <c r="BB54">
        <f t="shared" si="0"/>
        <v>537.71763356641077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2.0037546744191634</v>
      </c>
      <c r="L55">
        <v>212.49418294457499</v>
      </c>
      <c r="M55">
        <v>27.843988750384636</v>
      </c>
      <c r="N55">
        <v>35.879041556422308</v>
      </c>
      <c r="O55">
        <v>0</v>
      </c>
      <c r="P55">
        <v>37.816472961883939</v>
      </c>
      <c r="Q55">
        <v>2.0033350000538479</v>
      </c>
      <c r="R55">
        <v>12.032137019344493</v>
      </c>
      <c r="S55">
        <v>3.0063617675025882</v>
      </c>
      <c r="T55">
        <v>0</v>
      </c>
      <c r="U55">
        <v>21.456616023465049</v>
      </c>
      <c r="V55">
        <v>6.3760996498672275</v>
      </c>
      <c r="W55">
        <v>10.019431230627916</v>
      </c>
      <c r="X55">
        <v>43.09811725899479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2.7531644324775622</v>
      </c>
      <c r="AG55">
        <v>12.937465216447505</v>
      </c>
      <c r="AH55">
        <v>0</v>
      </c>
      <c r="AI55">
        <v>0</v>
      </c>
      <c r="AJ55">
        <v>0</v>
      </c>
      <c r="AK55">
        <v>16.274426565122102</v>
      </c>
      <c r="AL55">
        <v>0</v>
      </c>
      <c r="AM55">
        <v>3.2331905391358795</v>
      </c>
      <c r="AN55">
        <v>0.81172186537257363</v>
      </c>
      <c r="AO55">
        <v>0</v>
      </c>
      <c r="AP55">
        <v>0</v>
      </c>
      <c r="AQ55">
        <v>0</v>
      </c>
      <c r="AR55">
        <v>11.203000513880193</v>
      </c>
      <c r="AS55">
        <v>8.893580963890626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19.65168851743563</v>
      </c>
      <c r="BB55">
        <f t="shared" si="0"/>
        <v>450.4844004164317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2.0037511696540342</v>
      </c>
      <c r="L56">
        <v>212.49418294457499</v>
      </c>
      <c r="M56">
        <v>27.843988750384636</v>
      </c>
      <c r="N56">
        <v>35.879041556422308</v>
      </c>
      <c r="O56">
        <v>0</v>
      </c>
      <c r="P56">
        <v>37.816472961883939</v>
      </c>
      <c r="Q56">
        <v>2.0033350000538479</v>
      </c>
      <c r="R56">
        <v>12.032137019344493</v>
      </c>
      <c r="S56">
        <v>3.0063617675025882</v>
      </c>
      <c r="T56">
        <v>0</v>
      </c>
      <c r="U56">
        <v>21.456616023465049</v>
      </c>
      <c r="V56">
        <v>6.3760996498672275</v>
      </c>
      <c r="W56">
        <v>10.019431230627916</v>
      </c>
      <c r="X56">
        <v>43.09811725899479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2.7531644324775622</v>
      </c>
      <c r="AG56">
        <v>12.937465216447505</v>
      </c>
      <c r="AH56">
        <v>0</v>
      </c>
      <c r="AI56">
        <v>0</v>
      </c>
      <c r="AJ56">
        <v>0</v>
      </c>
      <c r="AK56">
        <v>16.274426565122102</v>
      </c>
      <c r="AL56">
        <v>0</v>
      </c>
      <c r="AM56">
        <v>3.2331905391358795</v>
      </c>
      <c r="AN56">
        <v>0.81172186537257363</v>
      </c>
      <c r="AO56">
        <v>0</v>
      </c>
      <c r="AP56">
        <v>0</v>
      </c>
      <c r="AQ56">
        <v>0</v>
      </c>
      <c r="AR56">
        <v>11.203000513880193</v>
      </c>
      <c r="AS56">
        <v>8.893580963890626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19.651688370936448</v>
      </c>
      <c r="BB56">
        <f t="shared" si="0"/>
        <v>450.48439705816577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2.0037511696540342</v>
      </c>
      <c r="L57">
        <v>212.49418294457499</v>
      </c>
      <c r="M57">
        <v>27.843988750384636</v>
      </c>
      <c r="N57">
        <v>35.879041556422308</v>
      </c>
      <c r="O57">
        <v>0</v>
      </c>
      <c r="P57">
        <v>37.816472961883939</v>
      </c>
      <c r="Q57">
        <v>2.0033350000538479</v>
      </c>
      <c r="R57">
        <v>12.032137019344493</v>
      </c>
      <c r="S57">
        <v>3.0063617675025882</v>
      </c>
      <c r="T57">
        <v>0</v>
      </c>
      <c r="U57">
        <v>21.456616023465049</v>
      </c>
      <c r="V57">
        <v>6.3760996498672275</v>
      </c>
      <c r="W57">
        <v>10.019431230627916</v>
      </c>
      <c r="X57">
        <v>43.09811725899479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2.7531644324775622</v>
      </c>
      <c r="AG57">
        <v>12.937465216447505</v>
      </c>
      <c r="AH57">
        <v>0</v>
      </c>
      <c r="AI57">
        <v>0</v>
      </c>
      <c r="AJ57">
        <v>0</v>
      </c>
      <c r="AK57">
        <v>16.274426565122102</v>
      </c>
      <c r="AL57">
        <v>0</v>
      </c>
      <c r="AM57">
        <v>3.2331905391358795</v>
      </c>
      <c r="AN57">
        <v>0.81172186537257363</v>
      </c>
      <c r="AO57">
        <v>0</v>
      </c>
      <c r="AP57">
        <v>0</v>
      </c>
      <c r="AQ57">
        <v>0</v>
      </c>
      <c r="AR57">
        <v>11.203000513880193</v>
      </c>
      <c r="AS57">
        <v>9.5140633120434153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19.677624533089233</v>
      </c>
      <c r="BB57">
        <f t="shared" si="0"/>
        <v>451.07894324416577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2.0037511696540342</v>
      </c>
      <c r="L58">
        <v>212.49418294457499</v>
      </c>
      <c r="M58">
        <v>27.843988750384636</v>
      </c>
      <c r="N58">
        <v>35.879041556422308</v>
      </c>
      <c r="O58">
        <v>0</v>
      </c>
      <c r="P58">
        <v>37.816472961883939</v>
      </c>
      <c r="Q58">
        <v>2.0033350000538479</v>
      </c>
      <c r="R58">
        <v>12.032137019344493</v>
      </c>
      <c r="S58">
        <v>3.0063617675025882</v>
      </c>
      <c r="T58">
        <v>0</v>
      </c>
      <c r="U58">
        <v>21.456616023465049</v>
      </c>
      <c r="V58">
        <v>6.3760996498672275</v>
      </c>
      <c r="W58">
        <v>10.019431230627916</v>
      </c>
      <c r="X58">
        <v>43.09811725899479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2.7531644324775622</v>
      </c>
      <c r="AG58">
        <v>12.937465216447505</v>
      </c>
      <c r="AH58">
        <v>0</v>
      </c>
      <c r="AI58">
        <v>0</v>
      </c>
      <c r="AJ58">
        <v>0</v>
      </c>
      <c r="AK58">
        <v>16.274426565122102</v>
      </c>
      <c r="AL58">
        <v>0</v>
      </c>
      <c r="AM58">
        <v>3.2331905391358795</v>
      </c>
      <c r="AN58">
        <v>0.81172186537257363</v>
      </c>
      <c r="AO58">
        <v>0</v>
      </c>
      <c r="AP58">
        <v>0</v>
      </c>
      <c r="AQ58">
        <v>0</v>
      </c>
      <c r="AR58">
        <v>11.203000513880193</v>
      </c>
      <c r="AS58">
        <v>9.5140633120434153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19.677624533089233</v>
      </c>
      <c r="BB58">
        <f t="shared" si="0"/>
        <v>451.07894324416577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2.0037471805440643</v>
      </c>
      <c r="L59">
        <v>240.55138973506143</v>
      </c>
      <c r="M59">
        <v>27.843988750384636</v>
      </c>
      <c r="N59">
        <v>35.879041556422308</v>
      </c>
      <c r="O59">
        <v>0</v>
      </c>
      <c r="P59">
        <v>37.816472961883939</v>
      </c>
      <c r="Q59">
        <v>2.0033350000538479</v>
      </c>
      <c r="R59">
        <v>12.032137019344493</v>
      </c>
      <c r="S59">
        <v>3.0063617675025882</v>
      </c>
      <c r="T59">
        <v>0</v>
      </c>
      <c r="U59">
        <v>21.456616023465049</v>
      </c>
      <c r="V59">
        <v>6.3760996498672275</v>
      </c>
      <c r="W59">
        <v>10.019431230627916</v>
      </c>
      <c r="X59">
        <v>43.09811725899479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2.7531644324775622</v>
      </c>
      <c r="AG59">
        <v>12.937465216447505</v>
      </c>
      <c r="AH59">
        <v>0</v>
      </c>
      <c r="AI59">
        <v>0</v>
      </c>
      <c r="AJ59">
        <v>0</v>
      </c>
      <c r="AK59">
        <v>16.274426565122102</v>
      </c>
      <c r="AL59">
        <v>0</v>
      </c>
      <c r="AM59">
        <v>3.2331905391358795</v>
      </c>
      <c r="AN59">
        <v>0.81172186537257363</v>
      </c>
      <c r="AO59">
        <v>0</v>
      </c>
      <c r="AP59">
        <v>0</v>
      </c>
      <c r="AQ59">
        <v>0</v>
      </c>
      <c r="AR59">
        <v>11.203000513880193</v>
      </c>
      <c r="AS59">
        <v>9.5140633120434153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20.850415610186776</v>
      </c>
      <c r="BB59">
        <f t="shared" si="0"/>
        <v>477.96335496844466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2.0037471805440643</v>
      </c>
      <c r="L60">
        <v>260.60492826726886</v>
      </c>
      <c r="M60">
        <v>27.843988750384636</v>
      </c>
      <c r="N60">
        <v>35.879041556422308</v>
      </c>
      <c r="O60">
        <v>0</v>
      </c>
      <c r="P60">
        <v>37.816472961883939</v>
      </c>
      <c r="Q60">
        <v>2.0033350000538479</v>
      </c>
      <c r="R60">
        <v>12.032137019344493</v>
      </c>
      <c r="S60">
        <v>3.0063617675025882</v>
      </c>
      <c r="T60">
        <v>0</v>
      </c>
      <c r="U60">
        <v>21.456616023465049</v>
      </c>
      <c r="V60">
        <v>6.3760996498672275</v>
      </c>
      <c r="W60">
        <v>10.019431230627916</v>
      </c>
      <c r="X60">
        <v>43.09811725899479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2.7531644324775622</v>
      </c>
      <c r="AG60">
        <v>12.937465216447505</v>
      </c>
      <c r="AH60">
        <v>0</v>
      </c>
      <c r="AI60">
        <v>0</v>
      </c>
      <c r="AJ60">
        <v>0</v>
      </c>
      <c r="AK60">
        <v>16.274426565122102</v>
      </c>
      <c r="AL60">
        <v>0</v>
      </c>
      <c r="AM60">
        <v>3.2331905391358795</v>
      </c>
      <c r="AN60">
        <v>0.81172186537257363</v>
      </c>
      <c r="AO60">
        <v>0</v>
      </c>
      <c r="AP60">
        <v>0</v>
      </c>
      <c r="AQ60">
        <v>0</v>
      </c>
      <c r="AR60">
        <v>11.203000513880193</v>
      </c>
      <c r="AS60">
        <v>9.5140633120434153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21.688653520833032</v>
      </c>
      <c r="BB60">
        <f t="shared" si="0"/>
        <v>497.1786555900058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2.0037471805440643</v>
      </c>
      <c r="L61">
        <v>280.65126589740146</v>
      </c>
      <c r="M61">
        <v>27.843988750384636</v>
      </c>
      <c r="N61">
        <v>35.879041556422308</v>
      </c>
      <c r="O61">
        <v>0</v>
      </c>
      <c r="P61">
        <v>37.816472961883939</v>
      </c>
      <c r="Q61">
        <v>2.0033350000538479</v>
      </c>
      <c r="R61">
        <v>12.032137019344493</v>
      </c>
      <c r="S61">
        <v>3.0063617675025882</v>
      </c>
      <c r="T61">
        <v>0</v>
      </c>
      <c r="U61">
        <v>21.456616023465049</v>
      </c>
      <c r="V61">
        <v>6.3760996498672275</v>
      </c>
      <c r="W61">
        <v>10.019431230627916</v>
      </c>
      <c r="X61">
        <v>43.09811725899479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2.7531644324775622</v>
      </c>
      <c r="AG61">
        <v>12.937465216447505</v>
      </c>
      <c r="AH61">
        <v>0</v>
      </c>
      <c r="AI61">
        <v>0</v>
      </c>
      <c r="AJ61">
        <v>0</v>
      </c>
      <c r="AK61">
        <v>16.274426565122102</v>
      </c>
      <c r="AL61">
        <v>0</v>
      </c>
      <c r="AM61">
        <v>3.2331905391358795</v>
      </c>
      <c r="AN61">
        <v>0.81172186537257363</v>
      </c>
      <c r="AO61">
        <v>0</v>
      </c>
      <c r="AP61">
        <v>0</v>
      </c>
      <c r="AQ61">
        <v>0</v>
      </c>
      <c r="AR61">
        <v>11.203000513880193</v>
      </c>
      <c r="AS61">
        <v>9.5140633120434153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22.526590433772572</v>
      </c>
      <c r="BB61">
        <f t="shared" si="0"/>
        <v>516.38705630719892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2.0037471805440643</v>
      </c>
      <c r="L62">
        <v>300.68847928753286</v>
      </c>
      <c r="M62">
        <v>27.843988750384636</v>
      </c>
      <c r="N62">
        <v>35.879041556422308</v>
      </c>
      <c r="O62">
        <v>0</v>
      </c>
      <c r="P62">
        <v>37.816472961883939</v>
      </c>
      <c r="Q62">
        <v>2.0033350000538479</v>
      </c>
      <c r="R62">
        <v>12.032137019344493</v>
      </c>
      <c r="S62">
        <v>3.0063617675025882</v>
      </c>
      <c r="T62">
        <v>0</v>
      </c>
      <c r="U62">
        <v>21.456616023465049</v>
      </c>
      <c r="V62">
        <v>6.3760996498672275</v>
      </c>
      <c r="W62">
        <v>10.019431230627916</v>
      </c>
      <c r="X62">
        <v>43.09811725899479</v>
      </c>
      <c r="Y62">
        <v>0</v>
      </c>
      <c r="Z62">
        <v>0.33825484450010429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2.7531644324775622</v>
      </c>
      <c r="AG62">
        <v>12.937465216447505</v>
      </c>
      <c r="AH62">
        <v>0</v>
      </c>
      <c r="AI62">
        <v>0</v>
      </c>
      <c r="AJ62">
        <v>0</v>
      </c>
      <c r="AK62">
        <v>16.274426565122102</v>
      </c>
      <c r="AL62">
        <v>0</v>
      </c>
      <c r="AM62">
        <v>3.2331905391358795</v>
      </c>
      <c r="AN62">
        <v>0.81172186537257363</v>
      </c>
      <c r="AO62">
        <v>0</v>
      </c>
      <c r="AP62">
        <v>0</v>
      </c>
      <c r="AQ62">
        <v>0</v>
      </c>
      <c r="AR62">
        <v>11.203000513880193</v>
      </c>
      <c r="AS62">
        <v>9.5140633120434153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23.378285005980185</v>
      </c>
      <c r="BB62">
        <f t="shared" si="0"/>
        <v>535.9108299696228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2.0037703005363148</v>
      </c>
      <c r="L63">
        <v>320.73465339086397</v>
      </c>
      <c r="M63">
        <v>27.843988750384636</v>
      </c>
      <c r="N63">
        <v>35.879041556422308</v>
      </c>
      <c r="O63">
        <v>0</v>
      </c>
      <c r="P63">
        <v>37.816472961883939</v>
      </c>
      <c r="Q63">
        <v>2.0033350000538479</v>
      </c>
      <c r="R63">
        <v>12.032137019344493</v>
      </c>
      <c r="S63">
        <v>3.0063617675025882</v>
      </c>
      <c r="T63">
        <v>0</v>
      </c>
      <c r="U63">
        <v>21.456616023465049</v>
      </c>
      <c r="V63">
        <v>6.3760996498672275</v>
      </c>
      <c r="W63">
        <v>10.019431230627916</v>
      </c>
      <c r="X63">
        <v>43.09811725899479</v>
      </c>
      <c r="Y63">
        <v>0</v>
      </c>
      <c r="Z63">
        <v>2.0153225172197868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5.5063285514506353</v>
      </c>
      <c r="AG63">
        <v>12.937465216447505</v>
      </c>
      <c r="AH63">
        <v>0</v>
      </c>
      <c r="AI63">
        <v>0</v>
      </c>
      <c r="AJ63">
        <v>0</v>
      </c>
      <c r="AK63">
        <v>16.274426565122102</v>
      </c>
      <c r="AL63">
        <v>0</v>
      </c>
      <c r="AM63">
        <v>3.2331905391358795</v>
      </c>
      <c r="AN63">
        <v>0.81172186537257363</v>
      </c>
      <c r="AO63">
        <v>0</v>
      </c>
      <c r="AP63">
        <v>0</v>
      </c>
      <c r="AQ63">
        <v>0</v>
      </c>
      <c r="AR63">
        <v>11.203000513880193</v>
      </c>
      <c r="AS63">
        <v>9.5140633120434153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24.401399738807836</v>
      </c>
      <c r="BB63">
        <f t="shared" si="0"/>
        <v>559.36414425181135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2.003763222176886</v>
      </c>
      <c r="L64">
        <v>330.76628894777133</v>
      </c>
      <c r="M64">
        <v>27.843988750384636</v>
      </c>
      <c r="N64">
        <v>35.879041556422308</v>
      </c>
      <c r="O64">
        <v>0</v>
      </c>
      <c r="P64">
        <v>37.816472961883939</v>
      </c>
      <c r="Q64">
        <v>2.0033350000538479</v>
      </c>
      <c r="R64">
        <v>12.032137019344493</v>
      </c>
      <c r="S64">
        <v>3.0063617675025882</v>
      </c>
      <c r="T64">
        <v>0</v>
      </c>
      <c r="U64">
        <v>21.456616023465049</v>
      </c>
      <c r="V64">
        <v>6.3760996498672275</v>
      </c>
      <c r="W64">
        <v>10.019431230627916</v>
      </c>
      <c r="X64">
        <v>43.09811725899479</v>
      </c>
      <c r="Y64">
        <v>0</v>
      </c>
      <c r="Z64">
        <v>2.0153225172197868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8.2594929839281974</v>
      </c>
      <c r="AG64">
        <v>12.937465216447505</v>
      </c>
      <c r="AH64">
        <v>0</v>
      </c>
      <c r="AI64">
        <v>0</v>
      </c>
      <c r="AJ64">
        <v>0</v>
      </c>
      <c r="AK64">
        <v>16.274426565122102</v>
      </c>
      <c r="AL64">
        <v>0</v>
      </c>
      <c r="AM64">
        <v>3.2331905391358795</v>
      </c>
      <c r="AN64">
        <v>0.81172186537257363</v>
      </c>
      <c r="AO64">
        <v>0</v>
      </c>
      <c r="AP64">
        <v>0</v>
      </c>
      <c r="AQ64">
        <v>0</v>
      </c>
      <c r="AR64">
        <v>11.203000513880193</v>
      </c>
      <c r="AS64">
        <v>9.5140633120434153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24.935804082488691</v>
      </c>
      <c r="BB64">
        <f t="shared" si="0"/>
        <v>571.6145328191559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2.0037445049272322</v>
      </c>
      <c r="L65">
        <v>340.78080103110693</v>
      </c>
      <c r="M65">
        <v>27.843988750384636</v>
      </c>
      <c r="N65">
        <v>35.879041556422308</v>
      </c>
      <c r="O65">
        <v>0</v>
      </c>
      <c r="P65">
        <v>37.816472961883939</v>
      </c>
      <c r="Q65">
        <v>2.0033350000538479</v>
      </c>
      <c r="R65">
        <v>12.032137019344493</v>
      </c>
      <c r="S65">
        <v>3.0063617675025882</v>
      </c>
      <c r="T65">
        <v>0</v>
      </c>
      <c r="U65">
        <v>21.456616023465049</v>
      </c>
      <c r="V65">
        <v>6.3760996498672275</v>
      </c>
      <c r="W65">
        <v>10.019431230627916</v>
      </c>
      <c r="X65">
        <v>43.09811725899479</v>
      </c>
      <c r="Y65">
        <v>0</v>
      </c>
      <c r="Z65">
        <v>2.0153225172197868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8.2594929839281974</v>
      </c>
      <c r="AG65">
        <v>12.937465216447505</v>
      </c>
      <c r="AH65">
        <v>0</v>
      </c>
      <c r="AI65">
        <v>0</v>
      </c>
      <c r="AJ65">
        <v>0</v>
      </c>
      <c r="AK65">
        <v>16.274426565122102</v>
      </c>
      <c r="AL65">
        <v>0</v>
      </c>
      <c r="AM65">
        <v>3.2331905391358795</v>
      </c>
      <c r="AN65">
        <v>0.81172186537257363</v>
      </c>
      <c r="AO65">
        <v>0</v>
      </c>
      <c r="AP65">
        <v>0</v>
      </c>
      <c r="AQ65">
        <v>0</v>
      </c>
      <c r="AR65">
        <v>11.203000513880193</v>
      </c>
      <c r="AS65">
        <v>8.893580963890626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25.328473743038295</v>
      </c>
      <c r="BB65">
        <f t="shared" si="0"/>
        <v>580.61587417653948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2.003770070098422</v>
      </c>
      <c r="L66">
        <v>387.21330462505904</v>
      </c>
      <c r="M66">
        <v>27.843988750384636</v>
      </c>
      <c r="N66">
        <v>35.879041556422308</v>
      </c>
      <c r="O66">
        <v>0</v>
      </c>
      <c r="P66">
        <v>37.816472961883939</v>
      </c>
      <c r="Q66">
        <v>2.0033350000538479</v>
      </c>
      <c r="R66">
        <v>12.825821598558257</v>
      </c>
      <c r="S66">
        <v>3.0063617675025882</v>
      </c>
      <c r="T66">
        <v>0</v>
      </c>
      <c r="U66">
        <v>21.456616023465049</v>
      </c>
      <c r="V66">
        <v>6.3760996498672275</v>
      </c>
      <c r="W66">
        <v>10.707979441929378</v>
      </c>
      <c r="X66">
        <v>44.100063964133582</v>
      </c>
      <c r="Y66">
        <v>0</v>
      </c>
      <c r="Z66">
        <v>2.0153225172197868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8.2594929839281974</v>
      </c>
      <c r="AG66">
        <v>12.937465216447505</v>
      </c>
      <c r="AH66">
        <v>0</v>
      </c>
      <c r="AI66">
        <v>0</v>
      </c>
      <c r="AJ66">
        <v>0</v>
      </c>
      <c r="AK66">
        <v>16.274426565122102</v>
      </c>
      <c r="AL66">
        <v>0</v>
      </c>
      <c r="AM66">
        <v>3.2331905391358795</v>
      </c>
      <c r="AN66">
        <v>0.81172186537257363</v>
      </c>
      <c r="AO66">
        <v>0</v>
      </c>
      <c r="AP66">
        <v>0</v>
      </c>
      <c r="AQ66">
        <v>0</v>
      </c>
      <c r="AR66">
        <v>11.203000513880193</v>
      </c>
      <c r="AS66">
        <v>8.893580963890626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27.373192164807996</v>
      </c>
      <c r="BB66">
        <f t="shared" si="0"/>
        <v>627.48786440954723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9.3718433628194564</v>
      </c>
      <c r="L67">
        <v>387.2257845490148</v>
      </c>
      <c r="M67">
        <v>27.843988750384636</v>
      </c>
      <c r="N67">
        <v>35.879041556422308</v>
      </c>
      <c r="O67">
        <v>0</v>
      </c>
      <c r="P67">
        <v>37.816472961883939</v>
      </c>
      <c r="Q67">
        <v>6.6265997069589977</v>
      </c>
      <c r="R67">
        <v>12.825821598558257</v>
      </c>
      <c r="S67">
        <v>8.0049507256166628</v>
      </c>
      <c r="T67">
        <v>0</v>
      </c>
      <c r="U67">
        <v>21.456616023465049</v>
      </c>
      <c r="V67">
        <v>6.3760996498672275</v>
      </c>
      <c r="W67">
        <v>10.707979441929378</v>
      </c>
      <c r="X67">
        <v>44.100063964133582</v>
      </c>
      <c r="Y67">
        <v>0</v>
      </c>
      <c r="Z67">
        <v>2.0153225172197868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8.2594929839281974</v>
      </c>
      <c r="AG67">
        <v>12.937465216447505</v>
      </c>
      <c r="AH67">
        <v>0</v>
      </c>
      <c r="AI67">
        <v>0</v>
      </c>
      <c r="AJ67">
        <v>0</v>
      </c>
      <c r="AK67">
        <v>16.274426565122102</v>
      </c>
      <c r="AL67">
        <v>0</v>
      </c>
      <c r="AM67">
        <v>3.2331905391358795</v>
      </c>
      <c r="AN67">
        <v>0.81172186537257363</v>
      </c>
      <c r="AO67">
        <v>0</v>
      </c>
      <c r="AP67">
        <v>0</v>
      </c>
      <c r="AQ67">
        <v>0</v>
      </c>
      <c r="AR67">
        <v>10.863515523690253</v>
      </c>
      <c r="AS67">
        <v>8.893580963890626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28.06970229987293</v>
      </c>
      <c r="BB67">
        <f t="shared" si="0"/>
        <v>643.4542761659884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9.3718433628194564</v>
      </c>
      <c r="L68">
        <v>387.2257845490148</v>
      </c>
      <c r="M68">
        <v>27.843988750384636</v>
      </c>
      <c r="N68">
        <v>35.879041556422308</v>
      </c>
      <c r="O68">
        <v>0</v>
      </c>
      <c r="P68">
        <v>37.816472961883939</v>
      </c>
      <c r="Q68">
        <v>6.6265997069589977</v>
      </c>
      <c r="R68">
        <v>12.825821598558257</v>
      </c>
      <c r="S68">
        <v>8.0049507256166628</v>
      </c>
      <c r="T68">
        <v>0</v>
      </c>
      <c r="U68">
        <v>21.456616023465049</v>
      </c>
      <c r="V68">
        <v>6.3760996498672275</v>
      </c>
      <c r="W68">
        <v>10.707979441929378</v>
      </c>
      <c r="X68">
        <v>44.100063964133582</v>
      </c>
      <c r="Y68">
        <v>0</v>
      </c>
      <c r="Z68">
        <v>2.0153225172197868</v>
      </c>
      <c r="AA68">
        <v>0</v>
      </c>
      <c r="AB68">
        <v>1.038173155917345</v>
      </c>
      <c r="AC68">
        <v>0</v>
      </c>
      <c r="AD68">
        <v>0</v>
      </c>
      <c r="AE68">
        <v>0</v>
      </c>
      <c r="AF68">
        <v>8.2594929839281974</v>
      </c>
      <c r="AG68">
        <v>12.937465216447505</v>
      </c>
      <c r="AH68">
        <v>0</v>
      </c>
      <c r="AI68">
        <v>0</v>
      </c>
      <c r="AJ68">
        <v>0</v>
      </c>
      <c r="AK68">
        <v>16.274426565122102</v>
      </c>
      <c r="AL68">
        <v>0</v>
      </c>
      <c r="AM68">
        <v>3.2331905391358795</v>
      </c>
      <c r="AN68">
        <v>0.81172186537257363</v>
      </c>
      <c r="AO68">
        <v>0</v>
      </c>
      <c r="AP68">
        <v>0</v>
      </c>
      <c r="AQ68">
        <v>4.4855502427468172</v>
      </c>
      <c r="AR68">
        <v>10.863515523690253</v>
      </c>
      <c r="AS68">
        <v>8.893580963890626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28.300593937937094</v>
      </c>
      <c r="BB68">
        <f t="shared" ref="BB68:BB99" si="1">SUM(B68:AZ68)-BA68</f>
        <v>648.74710792658834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9.3718433628194564</v>
      </c>
      <c r="L69">
        <v>387.2257845490148</v>
      </c>
      <c r="M69">
        <v>27.843988750384636</v>
      </c>
      <c r="N69">
        <v>35.879041556422308</v>
      </c>
      <c r="O69">
        <v>0</v>
      </c>
      <c r="P69">
        <v>37.816472961883939</v>
      </c>
      <c r="Q69">
        <v>6.6265997069589977</v>
      </c>
      <c r="R69">
        <v>12.825821598558257</v>
      </c>
      <c r="S69">
        <v>8.0049507256166628</v>
      </c>
      <c r="T69">
        <v>0</v>
      </c>
      <c r="U69">
        <v>21.456616023465049</v>
      </c>
      <c r="V69">
        <v>6.3760996498672275</v>
      </c>
      <c r="W69">
        <v>10.707979441929378</v>
      </c>
      <c r="X69">
        <v>44.100063964133582</v>
      </c>
      <c r="Y69">
        <v>0</v>
      </c>
      <c r="Z69">
        <v>2.0153225172197868</v>
      </c>
      <c r="AA69">
        <v>2.6965062475474841</v>
      </c>
      <c r="AB69">
        <v>1.038173155917345</v>
      </c>
      <c r="AC69">
        <v>0</v>
      </c>
      <c r="AD69">
        <v>0</v>
      </c>
      <c r="AE69">
        <v>0</v>
      </c>
      <c r="AF69">
        <v>8.2594929839281974</v>
      </c>
      <c r="AG69">
        <v>12.937465216447505</v>
      </c>
      <c r="AH69">
        <v>0.882787587142559</v>
      </c>
      <c r="AI69">
        <v>0</v>
      </c>
      <c r="AJ69">
        <v>0</v>
      </c>
      <c r="AK69">
        <v>16.274426565122102</v>
      </c>
      <c r="AL69">
        <v>0</v>
      </c>
      <c r="AM69">
        <v>3.2331905391358795</v>
      </c>
      <c r="AN69">
        <v>0.81172186537257363</v>
      </c>
      <c r="AO69">
        <v>0</v>
      </c>
      <c r="AP69">
        <v>0</v>
      </c>
      <c r="AQ69">
        <v>8.9711004854936345</v>
      </c>
      <c r="AR69">
        <v>11.203000513880193</v>
      </c>
      <c r="AS69">
        <v>8.893580963890626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28.651894892963895</v>
      </c>
      <c r="BB69">
        <f t="shared" si="1"/>
        <v>656.80013603918837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9.3718433628194564</v>
      </c>
      <c r="L70">
        <v>387.2257845490148</v>
      </c>
      <c r="M70">
        <v>27.843988750384636</v>
      </c>
      <c r="N70">
        <v>35.879041556422308</v>
      </c>
      <c r="O70">
        <v>0</v>
      </c>
      <c r="P70">
        <v>37.816472961883939</v>
      </c>
      <c r="Q70">
        <v>6.6265997069589977</v>
      </c>
      <c r="R70">
        <v>12.825821598558257</v>
      </c>
      <c r="S70">
        <v>8.0049507256166628</v>
      </c>
      <c r="T70">
        <v>0</v>
      </c>
      <c r="U70">
        <v>21.456616023465049</v>
      </c>
      <c r="V70">
        <v>6.3760996498672275</v>
      </c>
      <c r="W70">
        <v>10.707979441929378</v>
      </c>
      <c r="X70">
        <v>44.100063964133582</v>
      </c>
      <c r="Y70">
        <v>0</v>
      </c>
      <c r="Z70">
        <v>2.0153225172197868</v>
      </c>
      <c r="AA70">
        <v>4.2998340183677728</v>
      </c>
      <c r="AB70">
        <v>4.0696387836568562</v>
      </c>
      <c r="AC70">
        <v>0</v>
      </c>
      <c r="AD70">
        <v>0</v>
      </c>
      <c r="AE70">
        <v>0</v>
      </c>
      <c r="AF70">
        <v>8.2594929839281974</v>
      </c>
      <c r="AG70">
        <v>12.937465216447505</v>
      </c>
      <c r="AH70">
        <v>6.4737766844082651</v>
      </c>
      <c r="AI70">
        <v>0</v>
      </c>
      <c r="AJ70">
        <v>0</v>
      </c>
      <c r="AK70">
        <v>16.274426565122102</v>
      </c>
      <c r="AL70">
        <v>0</v>
      </c>
      <c r="AM70">
        <v>3.2331905391358795</v>
      </c>
      <c r="AN70">
        <v>0.81172186537257363</v>
      </c>
      <c r="AO70">
        <v>0</v>
      </c>
      <c r="AP70">
        <v>0</v>
      </c>
      <c r="AQ70">
        <v>13.456651038614069</v>
      </c>
      <c r="AR70">
        <v>11.203000513880193</v>
      </c>
      <c r="AS70">
        <v>8.893580963890626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29.266828614409832</v>
      </c>
      <c r="BB70">
        <f t="shared" si="1"/>
        <v>670.89653536668823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9.3718433628194564</v>
      </c>
      <c r="L71">
        <v>387.2257845490148</v>
      </c>
      <c r="M71">
        <v>27.843988750384636</v>
      </c>
      <c r="N71">
        <v>35.879041556422308</v>
      </c>
      <c r="O71">
        <v>0</v>
      </c>
      <c r="P71">
        <v>37.816472961883939</v>
      </c>
      <c r="Q71">
        <v>6.6265997069589977</v>
      </c>
      <c r="R71">
        <v>12.825821598558257</v>
      </c>
      <c r="S71">
        <v>8.0049507256166628</v>
      </c>
      <c r="T71">
        <v>0</v>
      </c>
      <c r="U71">
        <v>21.456616023465049</v>
      </c>
      <c r="V71">
        <v>6.3760996498672275</v>
      </c>
      <c r="W71">
        <v>10.707979441929378</v>
      </c>
      <c r="X71">
        <v>44.100063964133582</v>
      </c>
      <c r="Y71">
        <v>0</v>
      </c>
      <c r="Z71">
        <v>3.382548445001043</v>
      </c>
      <c r="AA71">
        <v>5.4658907827175947</v>
      </c>
      <c r="AB71">
        <v>4.0696387836568562</v>
      </c>
      <c r="AC71">
        <v>0.79292876142767688</v>
      </c>
      <c r="AD71">
        <v>2.8361869129618031</v>
      </c>
      <c r="AE71">
        <v>0</v>
      </c>
      <c r="AF71">
        <v>8.2594929839281974</v>
      </c>
      <c r="AG71">
        <v>12.937465216447505</v>
      </c>
      <c r="AH71">
        <v>12.535585493633898</v>
      </c>
      <c r="AI71">
        <v>0</v>
      </c>
      <c r="AJ71">
        <v>0</v>
      </c>
      <c r="AK71">
        <v>16.274426565122102</v>
      </c>
      <c r="AL71">
        <v>0</v>
      </c>
      <c r="AM71">
        <v>3.2331905391358795</v>
      </c>
      <c r="AN71">
        <v>0.81172186537257363</v>
      </c>
      <c r="AO71">
        <v>0</v>
      </c>
      <c r="AP71">
        <v>0</v>
      </c>
      <c r="AQ71">
        <v>17.942201281360884</v>
      </c>
      <c r="AR71">
        <v>11.203000513880193</v>
      </c>
      <c r="AS71">
        <v>7.8594437169693174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29.922069537581525</v>
      </c>
      <c r="BB71">
        <f t="shared" si="1"/>
        <v>685.91691461508833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9.3718433628194564</v>
      </c>
      <c r="L72">
        <v>387.2257845490148</v>
      </c>
      <c r="M72">
        <v>27.843988750384636</v>
      </c>
      <c r="N72">
        <v>35.879041556422308</v>
      </c>
      <c r="O72">
        <v>0</v>
      </c>
      <c r="P72">
        <v>37.816472961883939</v>
      </c>
      <c r="Q72">
        <v>6.6265997069589977</v>
      </c>
      <c r="R72">
        <v>12.825821598558257</v>
      </c>
      <c r="S72">
        <v>8.0049507256166628</v>
      </c>
      <c r="T72">
        <v>0</v>
      </c>
      <c r="U72">
        <v>21.456616023465049</v>
      </c>
      <c r="V72">
        <v>6.3760996498672275</v>
      </c>
      <c r="W72">
        <v>10.707979441929378</v>
      </c>
      <c r="X72">
        <v>44.100063964133582</v>
      </c>
      <c r="Y72">
        <v>0</v>
      </c>
      <c r="Z72">
        <v>4.0306447142558968</v>
      </c>
      <c r="AA72">
        <v>8.6404802492172834</v>
      </c>
      <c r="AB72">
        <v>4.0696387836568562</v>
      </c>
      <c r="AC72">
        <v>3.0131286050928825</v>
      </c>
      <c r="AD72">
        <v>2.8361869129618031</v>
      </c>
      <c r="AE72">
        <v>0</v>
      </c>
      <c r="AF72">
        <v>8.2594929839281974</v>
      </c>
      <c r="AG72">
        <v>12.937465216447505</v>
      </c>
      <c r="AH72">
        <v>21.804856413066165</v>
      </c>
      <c r="AI72">
        <v>0</v>
      </c>
      <c r="AJ72">
        <v>0</v>
      </c>
      <c r="AK72">
        <v>16.274426565122102</v>
      </c>
      <c r="AL72">
        <v>0</v>
      </c>
      <c r="AM72">
        <v>3.2331905391358795</v>
      </c>
      <c r="AN72">
        <v>0.81172186537257363</v>
      </c>
      <c r="AO72">
        <v>0</v>
      </c>
      <c r="AP72">
        <v>0</v>
      </c>
      <c r="AQ72">
        <v>17.942201281360884</v>
      </c>
      <c r="AR72">
        <v>11.203000513880193</v>
      </c>
      <c r="AS72">
        <v>7.8594437169693174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30.562117679233541</v>
      </c>
      <c r="BB72">
        <f t="shared" si="1"/>
        <v>700.58902297228838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9.3718433628194564</v>
      </c>
      <c r="L73">
        <v>387.2257845490148</v>
      </c>
      <c r="M73">
        <v>27.843988750384636</v>
      </c>
      <c r="N73">
        <v>35.879041556422308</v>
      </c>
      <c r="O73">
        <v>0</v>
      </c>
      <c r="P73">
        <v>37.816472961883939</v>
      </c>
      <c r="Q73">
        <v>6.6265997069589977</v>
      </c>
      <c r="R73">
        <v>12.825821598558257</v>
      </c>
      <c r="S73">
        <v>8.0049507256166628</v>
      </c>
      <c r="T73">
        <v>0</v>
      </c>
      <c r="U73">
        <v>21.456616023465049</v>
      </c>
      <c r="V73">
        <v>6.3760996498672275</v>
      </c>
      <c r="W73">
        <v>10.707979441929378</v>
      </c>
      <c r="X73">
        <v>44.100063964133582</v>
      </c>
      <c r="Y73">
        <v>0</v>
      </c>
      <c r="Z73">
        <v>6.0459672314756832</v>
      </c>
      <c r="AA73">
        <v>8.6404802492172834</v>
      </c>
      <c r="AB73">
        <v>8.2057207639323728</v>
      </c>
      <c r="AC73">
        <v>6.0322047140471717</v>
      </c>
      <c r="AD73">
        <v>5.6723738259236063</v>
      </c>
      <c r="AE73">
        <v>0</v>
      </c>
      <c r="AF73">
        <v>9.2689865255687742</v>
      </c>
      <c r="AG73">
        <v>12.937465216447505</v>
      </c>
      <c r="AH73">
        <v>36.341427564182837</v>
      </c>
      <c r="AI73">
        <v>0</v>
      </c>
      <c r="AJ73">
        <v>0</v>
      </c>
      <c r="AK73">
        <v>16.274426565122102</v>
      </c>
      <c r="AL73">
        <v>0</v>
      </c>
      <c r="AM73">
        <v>3.2331905391358795</v>
      </c>
      <c r="AN73">
        <v>0.79239539887288657</v>
      </c>
      <c r="AO73">
        <v>0</v>
      </c>
      <c r="AP73">
        <v>0.59086984053433522</v>
      </c>
      <c r="AQ73">
        <v>17.942201281360884</v>
      </c>
      <c r="AR73">
        <v>11.203000513880193</v>
      </c>
      <c r="AS73">
        <v>7.8594437169693174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31.737712398736836</v>
      </c>
      <c r="BB73">
        <f t="shared" si="1"/>
        <v>727.53770383898836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9.3718433628194564</v>
      </c>
      <c r="L74">
        <v>387.2257845490148</v>
      </c>
      <c r="M74">
        <v>27.843988750384636</v>
      </c>
      <c r="N74">
        <v>35.879041556422308</v>
      </c>
      <c r="O74">
        <v>0</v>
      </c>
      <c r="P74">
        <v>37.816472961883939</v>
      </c>
      <c r="Q74">
        <v>6.6265997069589977</v>
      </c>
      <c r="R74">
        <v>12.825821598558257</v>
      </c>
      <c r="S74">
        <v>8.0049507256166628</v>
      </c>
      <c r="T74">
        <v>0</v>
      </c>
      <c r="U74">
        <v>21.456616023465049</v>
      </c>
      <c r="V74">
        <v>6.3760996498672275</v>
      </c>
      <c r="W74">
        <v>10.707979441929378</v>
      </c>
      <c r="X74">
        <v>44.100063964133582</v>
      </c>
      <c r="Y74">
        <v>0</v>
      </c>
      <c r="Z74">
        <v>6.0459672314756832</v>
      </c>
      <c r="AA74">
        <v>8.6404802492172834</v>
      </c>
      <c r="AB74">
        <v>8.2057207639323728</v>
      </c>
      <c r="AC74">
        <v>6.0322047140471717</v>
      </c>
      <c r="AD74">
        <v>8.5085607388854108</v>
      </c>
      <c r="AE74">
        <v>0</v>
      </c>
      <c r="AF74">
        <v>9.2689865255687742</v>
      </c>
      <c r="AG74">
        <v>12.937465216447505</v>
      </c>
      <c r="AH74">
        <v>36.341427564182837</v>
      </c>
      <c r="AI74">
        <v>0</v>
      </c>
      <c r="AJ74">
        <v>0</v>
      </c>
      <c r="AK74">
        <v>16.274426565122102</v>
      </c>
      <c r="AL74">
        <v>0</v>
      </c>
      <c r="AM74">
        <v>3.2331905391358795</v>
      </c>
      <c r="AN74">
        <v>0.79239539887288657</v>
      </c>
      <c r="AO74">
        <v>0</v>
      </c>
      <c r="AP74">
        <v>0.59086984053433522</v>
      </c>
      <c r="AQ74">
        <v>17.942201281360884</v>
      </c>
      <c r="AR74">
        <v>11.203000513880193</v>
      </c>
      <c r="AS74">
        <v>7.8594437169693174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31.856265011698643</v>
      </c>
      <c r="BB74">
        <f t="shared" si="1"/>
        <v>730.25533813898835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9.3718433628194564</v>
      </c>
      <c r="L75">
        <v>387.2257845490148</v>
      </c>
      <c r="M75">
        <v>27.843988750384636</v>
      </c>
      <c r="N75">
        <v>35.879041556422308</v>
      </c>
      <c r="O75">
        <v>0</v>
      </c>
      <c r="P75">
        <v>37.816472961883939</v>
      </c>
      <c r="Q75">
        <v>6.6265997069589977</v>
      </c>
      <c r="R75">
        <v>12.825821598558257</v>
      </c>
      <c r="S75">
        <v>8.0049507256166628</v>
      </c>
      <c r="T75">
        <v>0</v>
      </c>
      <c r="U75">
        <v>21.456616023465049</v>
      </c>
      <c r="V75">
        <v>6.3760996498672275</v>
      </c>
      <c r="W75">
        <v>10.707979441929378</v>
      </c>
      <c r="X75">
        <v>44.100063964133582</v>
      </c>
      <c r="Y75">
        <v>0</v>
      </c>
      <c r="Z75">
        <v>6.0459672314756832</v>
      </c>
      <c r="AA75">
        <v>8.6404802492172834</v>
      </c>
      <c r="AB75">
        <v>8.2057207639323728</v>
      </c>
      <c r="AC75">
        <v>6.0322047140471717</v>
      </c>
      <c r="AD75">
        <v>8.5085607388854108</v>
      </c>
      <c r="AE75">
        <v>0</v>
      </c>
      <c r="AF75">
        <v>9.2689865255687742</v>
      </c>
      <c r="AG75">
        <v>12.937465216447505</v>
      </c>
      <c r="AH75">
        <v>36.341427564182837</v>
      </c>
      <c r="AI75">
        <v>0</v>
      </c>
      <c r="AJ75">
        <v>0</v>
      </c>
      <c r="AK75">
        <v>16.274426565122102</v>
      </c>
      <c r="AL75">
        <v>0</v>
      </c>
      <c r="AM75">
        <v>3.2331905391358795</v>
      </c>
      <c r="AN75">
        <v>0.79239539887288657</v>
      </c>
      <c r="AO75">
        <v>0</v>
      </c>
      <c r="AP75">
        <v>0.59086984053433522</v>
      </c>
      <c r="AQ75">
        <v>17.942201281360884</v>
      </c>
      <c r="AR75">
        <v>11.203000513880193</v>
      </c>
      <c r="AS75">
        <v>7.8594437169693174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31.856265011698643</v>
      </c>
      <c r="BB75">
        <f t="shared" si="1"/>
        <v>730.25533813898835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9.3718433628194564</v>
      </c>
      <c r="L76">
        <v>387.2257845490148</v>
      </c>
      <c r="M76">
        <v>27.843988750384636</v>
      </c>
      <c r="N76">
        <v>35.879041556422308</v>
      </c>
      <c r="O76">
        <v>0</v>
      </c>
      <c r="P76">
        <v>37.816472961883939</v>
      </c>
      <c r="Q76">
        <v>6.6265997069589977</v>
      </c>
      <c r="R76">
        <v>12.825821598558257</v>
      </c>
      <c r="S76">
        <v>8.0049507256166628</v>
      </c>
      <c r="T76">
        <v>0</v>
      </c>
      <c r="U76">
        <v>21.456616023465049</v>
      </c>
      <c r="V76">
        <v>6.3760996498672275</v>
      </c>
      <c r="W76">
        <v>10.707979441929378</v>
      </c>
      <c r="X76">
        <v>44.100063964133582</v>
      </c>
      <c r="Y76">
        <v>0</v>
      </c>
      <c r="Z76">
        <v>6.0459672314756832</v>
      </c>
      <c r="AA76">
        <v>8.6404802492172834</v>
      </c>
      <c r="AB76">
        <v>8.2057207639323728</v>
      </c>
      <c r="AC76">
        <v>6.0322047140471717</v>
      </c>
      <c r="AD76">
        <v>8.5085607388854108</v>
      </c>
      <c r="AE76">
        <v>0</v>
      </c>
      <c r="AF76">
        <v>9.2689865255687742</v>
      </c>
      <c r="AG76">
        <v>12.937465216447505</v>
      </c>
      <c r="AH76">
        <v>36.341427564182837</v>
      </c>
      <c r="AI76">
        <v>0</v>
      </c>
      <c r="AJ76">
        <v>0</v>
      </c>
      <c r="AK76">
        <v>16.274426565122102</v>
      </c>
      <c r="AL76">
        <v>0</v>
      </c>
      <c r="AM76">
        <v>3.2331905391358795</v>
      </c>
      <c r="AN76">
        <v>0.79239539887288657</v>
      </c>
      <c r="AO76">
        <v>0</v>
      </c>
      <c r="AP76">
        <v>0.59086984053433522</v>
      </c>
      <c r="AQ76">
        <v>17.942201281360884</v>
      </c>
      <c r="AR76">
        <v>11.203000513880193</v>
      </c>
      <c r="AS76">
        <v>7.8594437169693174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31.856265011698643</v>
      </c>
      <c r="BB76">
        <f t="shared" si="1"/>
        <v>730.25533813898835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9.3718433628194564</v>
      </c>
      <c r="L77">
        <v>387.2257845490148</v>
      </c>
      <c r="M77">
        <v>27.843988750384636</v>
      </c>
      <c r="N77">
        <v>35.879041556422308</v>
      </c>
      <c r="O77">
        <v>0</v>
      </c>
      <c r="P77">
        <v>37.816472961883939</v>
      </c>
      <c r="Q77">
        <v>6.6265997069589977</v>
      </c>
      <c r="R77">
        <v>12.825821598558257</v>
      </c>
      <c r="S77">
        <v>8.0049507256166628</v>
      </c>
      <c r="T77">
        <v>0</v>
      </c>
      <c r="U77">
        <v>21.456616023465049</v>
      </c>
      <c r="V77">
        <v>6.3760996498672275</v>
      </c>
      <c r="W77">
        <v>10.455799376894463</v>
      </c>
      <c r="X77">
        <v>44.100063964133582</v>
      </c>
      <c r="Y77">
        <v>0</v>
      </c>
      <c r="Z77">
        <v>6.0459672314756832</v>
      </c>
      <c r="AA77">
        <v>8.6404802492172834</v>
      </c>
      <c r="AB77">
        <v>8.2057207639323728</v>
      </c>
      <c r="AC77">
        <v>6.0322047140471717</v>
      </c>
      <c r="AD77">
        <v>8.5085607388854108</v>
      </c>
      <c r="AE77">
        <v>0</v>
      </c>
      <c r="AF77">
        <v>9.2689865255687742</v>
      </c>
      <c r="AG77">
        <v>12.937465216447505</v>
      </c>
      <c r="AH77">
        <v>36.341427564182837</v>
      </c>
      <c r="AI77">
        <v>0</v>
      </c>
      <c r="AJ77">
        <v>0</v>
      </c>
      <c r="AK77">
        <v>16.274426565122102</v>
      </c>
      <c r="AL77">
        <v>0</v>
      </c>
      <c r="AM77">
        <v>3.2331905391358795</v>
      </c>
      <c r="AN77">
        <v>0.79239539887288657</v>
      </c>
      <c r="AO77">
        <v>0</v>
      </c>
      <c r="AP77">
        <v>0.59086984053433522</v>
      </c>
      <c r="AQ77">
        <v>17.942201281360884</v>
      </c>
      <c r="AR77">
        <v>11.203000513880193</v>
      </c>
      <c r="AS77">
        <v>9.5140633120434153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31.914886984054274</v>
      </c>
      <c r="BB77">
        <f t="shared" si="1"/>
        <v>731.5991556966718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9.3718433628194564</v>
      </c>
      <c r="L78">
        <v>387.2257845490148</v>
      </c>
      <c r="M78">
        <v>27.843988750384636</v>
      </c>
      <c r="N78">
        <v>35.879041556422308</v>
      </c>
      <c r="O78">
        <v>0</v>
      </c>
      <c r="P78">
        <v>37.816472961883939</v>
      </c>
      <c r="Q78">
        <v>6.6265997069589977</v>
      </c>
      <c r="R78">
        <v>12.825821598558257</v>
      </c>
      <c r="S78">
        <v>8.0049507256166628</v>
      </c>
      <c r="T78">
        <v>0</v>
      </c>
      <c r="U78">
        <v>21.456616023465049</v>
      </c>
      <c r="V78">
        <v>6.3760996498672275</v>
      </c>
      <c r="W78">
        <v>10.455799376894463</v>
      </c>
      <c r="X78">
        <v>44.100063964133582</v>
      </c>
      <c r="Y78">
        <v>0</v>
      </c>
      <c r="Z78">
        <v>6.0459672314756832</v>
      </c>
      <c r="AA78">
        <v>8.6404802492172834</v>
      </c>
      <c r="AB78">
        <v>8.2057207639323728</v>
      </c>
      <c r="AC78">
        <v>6.0322047140471717</v>
      </c>
      <c r="AD78">
        <v>8.5085607388854108</v>
      </c>
      <c r="AE78">
        <v>0</v>
      </c>
      <c r="AF78">
        <v>9.2689865255687742</v>
      </c>
      <c r="AG78">
        <v>12.937465216447505</v>
      </c>
      <c r="AH78">
        <v>25.0123185232728</v>
      </c>
      <c r="AI78">
        <v>0</v>
      </c>
      <c r="AJ78">
        <v>0</v>
      </c>
      <c r="AK78">
        <v>16.274426565122102</v>
      </c>
      <c r="AL78">
        <v>0</v>
      </c>
      <c r="AM78">
        <v>3.2331905391358795</v>
      </c>
      <c r="AN78">
        <v>0.79239539887288657</v>
      </c>
      <c r="AO78">
        <v>0</v>
      </c>
      <c r="AP78">
        <v>0.59086984053433522</v>
      </c>
      <c r="AQ78">
        <v>17.942201281360884</v>
      </c>
      <c r="AR78">
        <v>11.203000513880193</v>
      </c>
      <c r="AS78">
        <v>9.5140633120434153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31.441330226144235</v>
      </c>
      <c r="BB78">
        <f t="shared" si="1"/>
        <v>720.74360341367185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9.3718433628194564</v>
      </c>
      <c r="L79">
        <v>387.2257845490148</v>
      </c>
      <c r="M79">
        <v>27.843988750384636</v>
      </c>
      <c r="N79">
        <v>35.879041556422308</v>
      </c>
      <c r="O79">
        <v>0</v>
      </c>
      <c r="P79">
        <v>37.816472961883939</v>
      </c>
      <c r="Q79">
        <v>6.6265997069589977</v>
      </c>
      <c r="R79">
        <v>12.825821598558257</v>
      </c>
      <c r="S79">
        <v>8.0049507256166628</v>
      </c>
      <c r="T79">
        <v>0</v>
      </c>
      <c r="U79">
        <v>21.456616023465049</v>
      </c>
      <c r="V79">
        <v>6.3760996498672275</v>
      </c>
      <c r="W79">
        <v>10.455799376894463</v>
      </c>
      <c r="X79">
        <v>44.100063964133582</v>
      </c>
      <c r="Y79">
        <v>0</v>
      </c>
      <c r="Z79">
        <v>4.0252326495512412</v>
      </c>
      <c r="AA79">
        <v>8.6404802492172834</v>
      </c>
      <c r="AB79">
        <v>8.2057207639323728</v>
      </c>
      <c r="AC79">
        <v>6.0322047140471717</v>
      </c>
      <c r="AD79">
        <v>5.6723738259236063</v>
      </c>
      <c r="AE79">
        <v>0</v>
      </c>
      <c r="AF79">
        <v>8.2594929839281974</v>
      </c>
      <c r="AG79">
        <v>12.937465216447505</v>
      </c>
      <c r="AH79">
        <v>18.33255821488207</v>
      </c>
      <c r="AI79">
        <v>0</v>
      </c>
      <c r="AJ79">
        <v>0</v>
      </c>
      <c r="AK79">
        <v>16.274426565122102</v>
      </c>
      <c r="AL79">
        <v>0</v>
      </c>
      <c r="AM79">
        <v>3.2331905391358795</v>
      </c>
      <c r="AN79">
        <v>0.79239539887288657</v>
      </c>
      <c r="AO79">
        <v>0</v>
      </c>
      <c r="AP79">
        <v>0</v>
      </c>
      <c r="AQ79">
        <v>17.942201281360884</v>
      </c>
      <c r="AR79">
        <v>11.203000513880193</v>
      </c>
      <c r="AS79">
        <v>9.5140633120434153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30.892201737392345</v>
      </c>
      <c r="BB79">
        <f t="shared" si="1"/>
        <v>708.1556867169719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9.3718433628194564</v>
      </c>
      <c r="L80">
        <v>387.2257845490148</v>
      </c>
      <c r="M80">
        <v>27.843988750384636</v>
      </c>
      <c r="N80">
        <v>35.879041556422308</v>
      </c>
      <c r="O80">
        <v>0</v>
      </c>
      <c r="P80">
        <v>37.816472961883939</v>
      </c>
      <c r="Q80">
        <v>6.6265997069589977</v>
      </c>
      <c r="R80">
        <v>12.825821598558257</v>
      </c>
      <c r="S80">
        <v>8.0049507256166628</v>
      </c>
      <c r="T80">
        <v>0</v>
      </c>
      <c r="U80">
        <v>21.456616023465049</v>
      </c>
      <c r="V80">
        <v>6.3760996498672275</v>
      </c>
      <c r="W80">
        <v>10.455799376894463</v>
      </c>
      <c r="X80">
        <v>44.100063964133582</v>
      </c>
      <c r="Y80">
        <v>0</v>
      </c>
      <c r="Z80">
        <v>2.0153225172197868</v>
      </c>
      <c r="AA80">
        <v>5.4658907827175947</v>
      </c>
      <c r="AB80">
        <v>8.2057207639323728</v>
      </c>
      <c r="AC80">
        <v>6.0322047140471717</v>
      </c>
      <c r="AD80">
        <v>2.8361869129618031</v>
      </c>
      <c r="AE80">
        <v>0</v>
      </c>
      <c r="AF80">
        <v>8.2594929839281974</v>
      </c>
      <c r="AG80">
        <v>12.937465216447505</v>
      </c>
      <c r="AH80">
        <v>10.887715247338761</v>
      </c>
      <c r="AI80">
        <v>0</v>
      </c>
      <c r="AJ80">
        <v>0</v>
      </c>
      <c r="AK80">
        <v>16.274426565122102</v>
      </c>
      <c r="AL80">
        <v>0</v>
      </c>
      <c r="AM80">
        <v>3.2331905391358795</v>
      </c>
      <c r="AN80">
        <v>0.79239539887288657</v>
      </c>
      <c r="AO80">
        <v>0</v>
      </c>
      <c r="AP80">
        <v>0</v>
      </c>
      <c r="AQ80">
        <v>17.942201281360884</v>
      </c>
      <c r="AR80">
        <v>11.203000513880193</v>
      </c>
      <c r="AS80">
        <v>9.5140633120434153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30.245742605156092</v>
      </c>
      <c r="BB80">
        <f t="shared" si="1"/>
        <v>693.33661636987199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9.3718433628194564</v>
      </c>
      <c r="L81">
        <v>387.2257845490148</v>
      </c>
      <c r="M81">
        <v>27.843988750384636</v>
      </c>
      <c r="N81">
        <v>35.879041556422308</v>
      </c>
      <c r="O81">
        <v>0</v>
      </c>
      <c r="P81">
        <v>37.816472961883939</v>
      </c>
      <c r="Q81">
        <v>6.6265997069589977</v>
      </c>
      <c r="R81">
        <v>12.825821598558257</v>
      </c>
      <c r="S81">
        <v>8.0049507256166628</v>
      </c>
      <c r="T81">
        <v>0</v>
      </c>
      <c r="U81">
        <v>21.456616023465049</v>
      </c>
      <c r="V81">
        <v>6.3760996498672275</v>
      </c>
      <c r="W81">
        <v>10.455799376894463</v>
      </c>
      <c r="X81">
        <v>44.100063964133582</v>
      </c>
      <c r="Y81">
        <v>0</v>
      </c>
      <c r="Z81">
        <v>2.0153225172197868</v>
      </c>
      <c r="AA81">
        <v>4.2998340183677728</v>
      </c>
      <c r="AB81">
        <v>4.0696387836568562</v>
      </c>
      <c r="AC81">
        <v>2.8941894786057194</v>
      </c>
      <c r="AD81">
        <v>0</v>
      </c>
      <c r="AE81">
        <v>0</v>
      </c>
      <c r="AF81">
        <v>8.2594929839281974</v>
      </c>
      <c r="AG81">
        <v>12.937465216447505</v>
      </c>
      <c r="AH81">
        <v>5.2967261500730531</v>
      </c>
      <c r="AI81">
        <v>0</v>
      </c>
      <c r="AJ81">
        <v>0</v>
      </c>
      <c r="AK81">
        <v>16.274426565122102</v>
      </c>
      <c r="AL81">
        <v>0</v>
      </c>
      <c r="AM81">
        <v>3.2331905391358795</v>
      </c>
      <c r="AN81">
        <v>0.79239539887288657</v>
      </c>
      <c r="AO81">
        <v>0</v>
      </c>
      <c r="AP81">
        <v>0.70904355249425999</v>
      </c>
      <c r="AQ81">
        <v>13.456651038614069</v>
      </c>
      <c r="AR81">
        <v>11.203000513880193</v>
      </c>
      <c r="AS81">
        <v>8.2730986157378403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29.330957907603668</v>
      </c>
      <c r="BB81">
        <f t="shared" si="1"/>
        <v>672.36659969057189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9.3718433628194564</v>
      </c>
      <c r="L82">
        <v>387.2257845490148</v>
      </c>
      <c r="M82">
        <v>27.843988750384636</v>
      </c>
      <c r="N82">
        <v>35.879041556422308</v>
      </c>
      <c r="O82">
        <v>0</v>
      </c>
      <c r="P82">
        <v>37.816472961883939</v>
      </c>
      <c r="Q82">
        <v>6.6265997069589977</v>
      </c>
      <c r="R82">
        <v>12.825821598558257</v>
      </c>
      <c r="S82">
        <v>8.0049507256166628</v>
      </c>
      <c r="T82">
        <v>0</v>
      </c>
      <c r="U82">
        <v>21.456616023465049</v>
      </c>
      <c r="V82">
        <v>6.3760996498672275</v>
      </c>
      <c r="W82">
        <v>10.455799376894463</v>
      </c>
      <c r="X82">
        <v>44.100063964133582</v>
      </c>
      <c r="Y82">
        <v>0</v>
      </c>
      <c r="Z82">
        <v>2.0153225172197868</v>
      </c>
      <c r="AA82">
        <v>1.1660567643498225</v>
      </c>
      <c r="AB82">
        <v>0</v>
      </c>
      <c r="AC82">
        <v>0</v>
      </c>
      <c r="AD82">
        <v>0</v>
      </c>
      <c r="AE82">
        <v>0</v>
      </c>
      <c r="AF82">
        <v>8.2594929839281974</v>
      </c>
      <c r="AG82">
        <v>12.937465216447505</v>
      </c>
      <c r="AH82">
        <v>0</v>
      </c>
      <c r="AI82">
        <v>0</v>
      </c>
      <c r="AJ82">
        <v>0</v>
      </c>
      <c r="AK82">
        <v>16.274426565122102</v>
      </c>
      <c r="AL82">
        <v>0</v>
      </c>
      <c r="AM82">
        <v>3.2331905391358795</v>
      </c>
      <c r="AN82">
        <v>0.79239539887288657</v>
      </c>
      <c r="AO82">
        <v>0</v>
      </c>
      <c r="AP82">
        <v>0.70904355249425999</v>
      </c>
      <c r="AQ82">
        <v>8.9711004854936345</v>
      </c>
      <c r="AR82">
        <v>11.203000513880193</v>
      </c>
      <c r="AS82">
        <v>8.2730986157378403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28.499978830829654</v>
      </c>
      <c r="BB82">
        <f t="shared" si="1"/>
        <v>653.31769654787195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9.3718433628194564</v>
      </c>
      <c r="L83">
        <v>387.2257845490148</v>
      </c>
      <c r="M83">
        <v>27.843988750384636</v>
      </c>
      <c r="N83">
        <v>35.879041556422308</v>
      </c>
      <c r="O83">
        <v>0</v>
      </c>
      <c r="P83">
        <v>37.816472961883939</v>
      </c>
      <c r="Q83">
        <v>6.6265997069589977</v>
      </c>
      <c r="R83">
        <v>12.825821598558257</v>
      </c>
      <c r="S83">
        <v>8.0049507256166628</v>
      </c>
      <c r="T83">
        <v>0</v>
      </c>
      <c r="U83">
        <v>21.456616023465049</v>
      </c>
      <c r="V83">
        <v>6.3760996498672275</v>
      </c>
      <c r="W83">
        <v>10.455799376894463</v>
      </c>
      <c r="X83">
        <v>44.100063964133582</v>
      </c>
      <c r="Y83">
        <v>0</v>
      </c>
      <c r="Z83">
        <v>2.0153225172197868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8.2594929839281974</v>
      </c>
      <c r="AG83">
        <v>12.937465216447505</v>
      </c>
      <c r="AH83">
        <v>0</v>
      </c>
      <c r="AI83">
        <v>0</v>
      </c>
      <c r="AJ83">
        <v>0</v>
      </c>
      <c r="AK83">
        <v>16.274426565122102</v>
      </c>
      <c r="AL83">
        <v>0</v>
      </c>
      <c r="AM83">
        <v>3.2331905391358795</v>
      </c>
      <c r="AN83">
        <v>0.79239539887288657</v>
      </c>
      <c r="AO83">
        <v>0</v>
      </c>
      <c r="AP83">
        <v>0.70904355249425999</v>
      </c>
      <c r="AQ83">
        <v>4.4855502427468172</v>
      </c>
      <c r="AR83">
        <v>11.203000513880193</v>
      </c>
      <c r="AS83">
        <v>8.2730986157378403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28.263741657933011</v>
      </c>
      <c r="BB83">
        <f t="shared" si="1"/>
        <v>647.90232671367198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9.3718433628194564</v>
      </c>
      <c r="L84">
        <v>387.2257845490148</v>
      </c>
      <c r="M84">
        <v>27.843988750384636</v>
      </c>
      <c r="N84">
        <v>35.879041556422308</v>
      </c>
      <c r="O84">
        <v>0</v>
      </c>
      <c r="P84">
        <v>37.816472961883939</v>
      </c>
      <c r="Q84">
        <v>6.6265997069589977</v>
      </c>
      <c r="R84">
        <v>12.825821598558257</v>
      </c>
      <c r="S84">
        <v>8.0049507256166628</v>
      </c>
      <c r="T84">
        <v>0</v>
      </c>
      <c r="U84">
        <v>21.456616023465049</v>
      </c>
      <c r="V84">
        <v>6.3760996498672275</v>
      </c>
      <c r="W84">
        <v>10.455799376894463</v>
      </c>
      <c r="X84">
        <v>44.100063964133582</v>
      </c>
      <c r="Y84">
        <v>0</v>
      </c>
      <c r="Z84">
        <v>2.0153225172197868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8.2594929839281974</v>
      </c>
      <c r="AG84">
        <v>12.937465216447505</v>
      </c>
      <c r="AH84">
        <v>0</v>
      </c>
      <c r="AI84">
        <v>0</v>
      </c>
      <c r="AJ84">
        <v>0</v>
      </c>
      <c r="AK84">
        <v>16.274426565122102</v>
      </c>
      <c r="AL84">
        <v>0</v>
      </c>
      <c r="AM84">
        <v>3.2331905391358795</v>
      </c>
      <c r="AN84">
        <v>0.79239539887288657</v>
      </c>
      <c r="AO84">
        <v>0</v>
      </c>
      <c r="AP84">
        <v>0.59086984053433522</v>
      </c>
      <c r="AQ84">
        <v>0</v>
      </c>
      <c r="AR84">
        <v>11.203000513880193</v>
      </c>
      <c r="AS84">
        <v>8.2730986157378403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28.071305996626272</v>
      </c>
      <c r="BB84">
        <f t="shared" si="1"/>
        <v>643.49103842027193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9.3718433628194564</v>
      </c>
      <c r="L85">
        <v>387.2257845490148</v>
      </c>
      <c r="M85">
        <v>27.843988750384636</v>
      </c>
      <c r="N85">
        <v>35.879041556422308</v>
      </c>
      <c r="O85">
        <v>0</v>
      </c>
      <c r="P85">
        <v>37.816472961883939</v>
      </c>
      <c r="Q85">
        <v>6.6265997069589977</v>
      </c>
      <c r="R85">
        <v>12.825821598558257</v>
      </c>
      <c r="S85">
        <v>8.0049507256166628</v>
      </c>
      <c r="T85">
        <v>0</v>
      </c>
      <c r="U85">
        <v>21.456616023465049</v>
      </c>
      <c r="V85">
        <v>6.3760996498672275</v>
      </c>
      <c r="W85">
        <v>10.455799376894463</v>
      </c>
      <c r="X85">
        <v>44.100063964133582</v>
      </c>
      <c r="Y85">
        <v>0</v>
      </c>
      <c r="Z85">
        <v>2.0153225172197868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8.2594929839281974</v>
      </c>
      <c r="AG85">
        <v>12.937465216447505</v>
      </c>
      <c r="AH85">
        <v>0</v>
      </c>
      <c r="AI85">
        <v>0</v>
      </c>
      <c r="AJ85">
        <v>0</v>
      </c>
      <c r="AK85">
        <v>16.274426565122102</v>
      </c>
      <c r="AL85">
        <v>0</v>
      </c>
      <c r="AM85">
        <v>3.2331905391358795</v>
      </c>
      <c r="AN85">
        <v>0.79239539887288657</v>
      </c>
      <c r="AO85">
        <v>0</v>
      </c>
      <c r="AP85">
        <v>0.59086984053433522</v>
      </c>
      <c r="AQ85">
        <v>0</v>
      </c>
      <c r="AR85">
        <v>11.203000513880193</v>
      </c>
      <c r="AS85">
        <v>9.5140633120434153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28.123178320931846</v>
      </c>
      <c r="BB85">
        <f t="shared" si="1"/>
        <v>644.68013079227194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9.3718433628194564</v>
      </c>
      <c r="L86">
        <v>387.2257845490148</v>
      </c>
      <c r="M86">
        <v>27.843988750384636</v>
      </c>
      <c r="N86">
        <v>35.879041556422308</v>
      </c>
      <c r="O86">
        <v>0</v>
      </c>
      <c r="P86">
        <v>37.816472961883939</v>
      </c>
      <c r="Q86">
        <v>6.6265997069589977</v>
      </c>
      <c r="R86">
        <v>12.825821598558257</v>
      </c>
      <c r="S86">
        <v>8.0049507256166628</v>
      </c>
      <c r="T86">
        <v>0</v>
      </c>
      <c r="U86">
        <v>21.456616023465049</v>
      </c>
      <c r="V86">
        <v>6.3760996498672275</v>
      </c>
      <c r="W86">
        <v>10.455799376894463</v>
      </c>
      <c r="X86">
        <v>44.100063964133582</v>
      </c>
      <c r="Y86">
        <v>0</v>
      </c>
      <c r="Z86">
        <v>2.0153225172197868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8.2594929839281974</v>
      </c>
      <c r="AG86">
        <v>12.937465216447505</v>
      </c>
      <c r="AH86">
        <v>0</v>
      </c>
      <c r="AI86">
        <v>0</v>
      </c>
      <c r="AJ86">
        <v>0</v>
      </c>
      <c r="AK86">
        <v>16.274426565122102</v>
      </c>
      <c r="AL86">
        <v>0</v>
      </c>
      <c r="AM86">
        <v>3.2331905391358795</v>
      </c>
      <c r="AN86">
        <v>0.79239539887288657</v>
      </c>
      <c r="AO86">
        <v>0</v>
      </c>
      <c r="AP86">
        <v>0.59086984053433522</v>
      </c>
      <c r="AQ86">
        <v>0</v>
      </c>
      <c r="AR86">
        <v>11.203000513880193</v>
      </c>
      <c r="AS86">
        <v>9.5140633120434153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28.123178320931846</v>
      </c>
      <c r="BB86">
        <f t="shared" si="1"/>
        <v>644.68013079227194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9.3718433628194564</v>
      </c>
      <c r="L87">
        <v>387.2257845490148</v>
      </c>
      <c r="M87">
        <v>27.843988750384636</v>
      </c>
      <c r="N87">
        <v>35.879041556422308</v>
      </c>
      <c r="O87">
        <v>0</v>
      </c>
      <c r="P87">
        <v>37.816472961883939</v>
      </c>
      <c r="Q87">
        <v>6.6265997069589977</v>
      </c>
      <c r="R87">
        <v>12.825821598558257</v>
      </c>
      <c r="S87">
        <v>8.0049507256166628</v>
      </c>
      <c r="T87">
        <v>0</v>
      </c>
      <c r="U87">
        <v>21.456616023465049</v>
      </c>
      <c r="V87">
        <v>6.3760996498672275</v>
      </c>
      <c r="W87">
        <v>10.455799376894463</v>
      </c>
      <c r="X87">
        <v>44.100063964133582</v>
      </c>
      <c r="Y87">
        <v>0</v>
      </c>
      <c r="Z87">
        <v>2.0153225172197868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8.2594929839281974</v>
      </c>
      <c r="AG87">
        <v>12.937465216447505</v>
      </c>
      <c r="AH87">
        <v>0</v>
      </c>
      <c r="AI87">
        <v>0</v>
      </c>
      <c r="AJ87">
        <v>0</v>
      </c>
      <c r="AK87">
        <v>16.274426565122102</v>
      </c>
      <c r="AL87">
        <v>0</v>
      </c>
      <c r="AM87">
        <v>3.2331905391358795</v>
      </c>
      <c r="AN87">
        <v>0.79239539887288657</v>
      </c>
      <c r="AO87">
        <v>0</v>
      </c>
      <c r="AP87">
        <v>0</v>
      </c>
      <c r="AQ87">
        <v>0</v>
      </c>
      <c r="AR87">
        <v>11.203000513880193</v>
      </c>
      <c r="AS87">
        <v>9.5140633120434153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28.098479961597508</v>
      </c>
      <c r="BB87">
        <f t="shared" si="1"/>
        <v>644.11395931107199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9.3718433628194564</v>
      </c>
      <c r="L88">
        <v>387.2257845490148</v>
      </c>
      <c r="M88">
        <v>27.843988750384636</v>
      </c>
      <c r="N88">
        <v>35.879041556422308</v>
      </c>
      <c r="O88">
        <v>0</v>
      </c>
      <c r="P88">
        <v>37.816472961883939</v>
      </c>
      <c r="Q88">
        <v>6.6265997069589977</v>
      </c>
      <c r="R88">
        <v>12.825821598558257</v>
      </c>
      <c r="S88">
        <v>8.0049507256166628</v>
      </c>
      <c r="T88">
        <v>0</v>
      </c>
      <c r="U88">
        <v>21.456616023465049</v>
      </c>
      <c r="V88">
        <v>6.3760996498672275</v>
      </c>
      <c r="W88">
        <v>10.455799376894463</v>
      </c>
      <c r="X88">
        <v>44.100063964133582</v>
      </c>
      <c r="Y88">
        <v>0</v>
      </c>
      <c r="Z88">
        <v>2.0153225172197868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8.2594929839281974</v>
      </c>
      <c r="AG88">
        <v>12.937465216447505</v>
      </c>
      <c r="AH88">
        <v>0</v>
      </c>
      <c r="AI88">
        <v>0</v>
      </c>
      <c r="AJ88">
        <v>0</v>
      </c>
      <c r="AK88">
        <v>16.274426565122102</v>
      </c>
      <c r="AL88">
        <v>0</v>
      </c>
      <c r="AM88">
        <v>3.2331905391358795</v>
      </c>
      <c r="AN88">
        <v>0.79239539887288657</v>
      </c>
      <c r="AO88">
        <v>0</v>
      </c>
      <c r="AP88">
        <v>0</v>
      </c>
      <c r="AQ88">
        <v>0</v>
      </c>
      <c r="AR88">
        <v>11.203000513880193</v>
      </c>
      <c r="AS88">
        <v>9.5140633120434153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28.098479961597508</v>
      </c>
      <c r="BB88">
        <f t="shared" si="1"/>
        <v>644.11395931107199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9.3718433628194564</v>
      </c>
      <c r="L89">
        <v>387.2257845490148</v>
      </c>
      <c r="M89">
        <v>27.843988750384636</v>
      </c>
      <c r="N89">
        <v>35.879041556422308</v>
      </c>
      <c r="O89">
        <v>0</v>
      </c>
      <c r="P89">
        <v>37.816472961883939</v>
      </c>
      <c r="Q89">
        <v>6.6265997069589977</v>
      </c>
      <c r="R89">
        <v>12.825821598558257</v>
      </c>
      <c r="S89">
        <v>8.0049507256166628</v>
      </c>
      <c r="T89">
        <v>0</v>
      </c>
      <c r="U89">
        <v>21.456616023465049</v>
      </c>
      <c r="V89">
        <v>6.3760996498672275</v>
      </c>
      <c r="W89">
        <v>10.455799376894463</v>
      </c>
      <c r="X89">
        <v>44.100063964133582</v>
      </c>
      <c r="Y89">
        <v>0</v>
      </c>
      <c r="Z89">
        <v>2.0153225172197868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8.2594929839281974</v>
      </c>
      <c r="AG89">
        <v>12.937465216447505</v>
      </c>
      <c r="AH89">
        <v>0</v>
      </c>
      <c r="AI89">
        <v>0</v>
      </c>
      <c r="AJ89">
        <v>0</v>
      </c>
      <c r="AK89">
        <v>16.274426565122102</v>
      </c>
      <c r="AL89">
        <v>0</v>
      </c>
      <c r="AM89">
        <v>3.2331905391358795</v>
      </c>
      <c r="AN89">
        <v>0.79239539887288657</v>
      </c>
      <c r="AO89">
        <v>0</v>
      </c>
      <c r="AP89">
        <v>0.19695650678355248</v>
      </c>
      <c r="AQ89">
        <v>0</v>
      </c>
      <c r="AR89">
        <v>11.203000513880193</v>
      </c>
      <c r="AS89">
        <v>8.6867535145063659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28.072131194044012</v>
      </c>
      <c r="BB89">
        <f t="shared" si="1"/>
        <v>643.50995478787195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9.3718433628194564</v>
      </c>
      <c r="L90">
        <v>387.2257845490148</v>
      </c>
      <c r="M90">
        <v>27.843988750384636</v>
      </c>
      <c r="N90">
        <v>35.879041556422308</v>
      </c>
      <c r="O90">
        <v>0</v>
      </c>
      <c r="P90">
        <v>37.816472961883939</v>
      </c>
      <c r="Q90">
        <v>6.6265997069589977</v>
      </c>
      <c r="R90">
        <v>12.825821598558257</v>
      </c>
      <c r="S90">
        <v>8.0049507256166628</v>
      </c>
      <c r="T90">
        <v>0</v>
      </c>
      <c r="U90">
        <v>21.456616023465049</v>
      </c>
      <c r="V90">
        <v>6.3760996498672275</v>
      </c>
      <c r="W90">
        <v>10.455799376894463</v>
      </c>
      <c r="X90">
        <v>44.100063964133582</v>
      </c>
      <c r="Y90">
        <v>0</v>
      </c>
      <c r="Z90">
        <v>1.2177174402003754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8.2594929839281974</v>
      </c>
      <c r="AG90">
        <v>12.937465216447505</v>
      </c>
      <c r="AH90">
        <v>0</v>
      </c>
      <c r="AI90">
        <v>0</v>
      </c>
      <c r="AJ90">
        <v>0</v>
      </c>
      <c r="AK90">
        <v>16.274426565122102</v>
      </c>
      <c r="AL90">
        <v>0</v>
      </c>
      <c r="AM90">
        <v>3.2331905391358795</v>
      </c>
      <c r="AN90">
        <v>0.79239539887288657</v>
      </c>
      <c r="AO90">
        <v>0</v>
      </c>
      <c r="AP90">
        <v>0.31513053892715504</v>
      </c>
      <c r="AQ90">
        <v>0</v>
      </c>
      <c r="AR90">
        <v>11.203000513880193</v>
      </c>
      <c r="AS90">
        <v>8.6867535145063659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28.043730976368202</v>
      </c>
      <c r="BB90">
        <f t="shared" si="1"/>
        <v>642.85892396067197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9.3718433628194564</v>
      </c>
      <c r="L91">
        <v>387.2257845490148</v>
      </c>
      <c r="M91">
        <v>27.843988750384636</v>
      </c>
      <c r="N91">
        <v>35.879041556422308</v>
      </c>
      <c r="O91">
        <v>0</v>
      </c>
      <c r="P91">
        <v>37.816472961883939</v>
      </c>
      <c r="Q91">
        <v>6.6265997069589977</v>
      </c>
      <c r="R91">
        <v>12.825821598558257</v>
      </c>
      <c r="S91">
        <v>8.0058612973027099</v>
      </c>
      <c r="T91">
        <v>0</v>
      </c>
      <c r="U91">
        <v>21.456616023465049</v>
      </c>
      <c r="V91">
        <v>6.3760996498672275</v>
      </c>
      <c r="W91">
        <v>10.455799376894463</v>
      </c>
      <c r="X91">
        <v>44.100063964133582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8.2594929839281974</v>
      </c>
      <c r="AG91">
        <v>12.937465216447505</v>
      </c>
      <c r="AH91">
        <v>0</v>
      </c>
      <c r="AI91">
        <v>0</v>
      </c>
      <c r="AJ91">
        <v>0</v>
      </c>
      <c r="AK91">
        <v>16.274426565122102</v>
      </c>
      <c r="AL91">
        <v>0</v>
      </c>
      <c r="AM91">
        <v>3.2331905391358795</v>
      </c>
      <c r="AN91">
        <v>0.79239539887288657</v>
      </c>
      <c r="AO91">
        <v>0</v>
      </c>
      <c r="AP91">
        <v>0.31513053892715504</v>
      </c>
      <c r="AQ91">
        <v>0</v>
      </c>
      <c r="AR91">
        <v>11.203000513880193</v>
      </c>
      <c r="AS91">
        <v>8.6867535145063659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27.992868449264307</v>
      </c>
      <c r="BB91">
        <f t="shared" si="1"/>
        <v>641.69297961926145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2.0037693288877856</v>
      </c>
      <c r="L92">
        <v>309.92578468472857</v>
      </c>
      <c r="M92">
        <v>27.843988750384636</v>
      </c>
      <c r="N92">
        <v>35.879041556422308</v>
      </c>
      <c r="O92">
        <v>0</v>
      </c>
      <c r="P92">
        <v>37.816472961883939</v>
      </c>
      <c r="Q92">
        <v>2.0033350000538479</v>
      </c>
      <c r="R92">
        <v>12.032137019344493</v>
      </c>
      <c r="S92">
        <v>3.0063617675025882</v>
      </c>
      <c r="T92">
        <v>0</v>
      </c>
      <c r="U92">
        <v>21.456616023465049</v>
      </c>
      <c r="V92">
        <v>6.3760996498672275</v>
      </c>
      <c r="W92">
        <v>10.150077668145123</v>
      </c>
      <c r="X92">
        <v>43.09811725899479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8.2594929839281974</v>
      </c>
      <c r="AG92">
        <v>12.937465216447505</v>
      </c>
      <c r="AH92">
        <v>0</v>
      </c>
      <c r="AI92">
        <v>0</v>
      </c>
      <c r="AJ92">
        <v>0</v>
      </c>
      <c r="AK92">
        <v>16.274426565122102</v>
      </c>
      <c r="AL92">
        <v>0</v>
      </c>
      <c r="AM92">
        <v>3.2331905391358795</v>
      </c>
      <c r="AN92">
        <v>0.79239539887288657</v>
      </c>
      <c r="AO92">
        <v>0</v>
      </c>
      <c r="AP92">
        <v>0.31513053892715504</v>
      </c>
      <c r="AQ92">
        <v>0</v>
      </c>
      <c r="AR92">
        <v>11.203000513880193</v>
      </c>
      <c r="AS92">
        <v>8.6867535145063659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23.963674860112903</v>
      </c>
      <c r="BB92">
        <f t="shared" si="1"/>
        <v>549.32998208038794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2.0037693288877856</v>
      </c>
      <c r="L93">
        <v>212.49046263392563</v>
      </c>
      <c r="M93">
        <v>27.843988750384636</v>
      </c>
      <c r="N93">
        <v>35.879041556422308</v>
      </c>
      <c r="O93">
        <v>0</v>
      </c>
      <c r="P93">
        <v>37.816472961883939</v>
      </c>
      <c r="Q93">
        <v>2.0033350000538479</v>
      </c>
      <c r="R93">
        <v>12.032137019344493</v>
      </c>
      <c r="S93">
        <v>3.0063617675025882</v>
      </c>
      <c r="T93">
        <v>0</v>
      </c>
      <c r="U93">
        <v>21.456616023465049</v>
      </c>
      <c r="V93">
        <v>6.3760996498672275</v>
      </c>
      <c r="W93">
        <v>10.150077668145123</v>
      </c>
      <c r="X93">
        <v>43.09811725899479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8.2594929839281974</v>
      </c>
      <c r="AG93">
        <v>12.937465216447505</v>
      </c>
      <c r="AH93">
        <v>0</v>
      </c>
      <c r="AI93">
        <v>0</v>
      </c>
      <c r="AJ93">
        <v>0</v>
      </c>
      <c r="AK93">
        <v>16.274426565122102</v>
      </c>
      <c r="AL93">
        <v>0</v>
      </c>
      <c r="AM93">
        <v>3.2331905391358795</v>
      </c>
      <c r="AN93">
        <v>0.79239539887288657</v>
      </c>
      <c r="AO93">
        <v>0</v>
      </c>
      <c r="AP93">
        <v>0.31513053892715504</v>
      </c>
      <c r="AQ93">
        <v>0</v>
      </c>
      <c r="AR93">
        <v>11.203000513880193</v>
      </c>
      <c r="AS93">
        <v>8.2730986157378403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19.873587623620793</v>
      </c>
      <c r="BB93">
        <f t="shared" si="1"/>
        <v>455.57109236730838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2.0037693288877856</v>
      </c>
      <c r="L94">
        <v>212.49046263392563</v>
      </c>
      <c r="M94">
        <v>27.843988750384636</v>
      </c>
      <c r="N94">
        <v>35.879041556422308</v>
      </c>
      <c r="O94">
        <v>0</v>
      </c>
      <c r="P94">
        <v>37.816472961883939</v>
      </c>
      <c r="Q94">
        <v>2.0033350000538479</v>
      </c>
      <c r="R94">
        <v>12.032137019344493</v>
      </c>
      <c r="S94">
        <v>3.0063617675025882</v>
      </c>
      <c r="T94">
        <v>0</v>
      </c>
      <c r="U94">
        <v>21.456616023465049</v>
      </c>
      <c r="V94">
        <v>6.3760996498672275</v>
      </c>
      <c r="W94">
        <v>10.150077668145123</v>
      </c>
      <c r="X94">
        <v>43.09811725899479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8.2594929839281974</v>
      </c>
      <c r="AG94">
        <v>12.937465216447505</v>
      </c>
      <c r="AH94">
        <v>0</v>
      </c>
      <c r="AI94">
        <v>0</v>
      </c>
      <c r="AJ94">
        <v>0</v>
      </c>
      <c r="AK94">
        <v>16.274426565122102</v>
      </c>
      <c r="AL94">
        <v>0</v>
      </c>
      <c r="AM94">
        <v>3.2331905391358795</v>
      </c>
      <c r="AN94">
        <v>0.79239539887288657</v>
      </c>
      <c r="AO94">
        <v>0</v>
      </c>
      <c r="AP94">
        <v>0.31513053892715504</v>
      </c>
      <c r="AQ94">
        <v>0</v>
      </c>
      <c r="AR94">
        <v>11.203000513880193</v>
      </c>
      <c r="AS94">
        <v>8.2730986157378403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19.873587623620793</v>
      </c>
      <c r="BB94">
        <f t="shared" si="1"/>
        <v>455.57109236730838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2.0141971535885146</v>
      </c>
      <c r="L95">
        <v>212.49418294457499</v>
      </c>
      <c r="M95">
        <v>27.843988750384636</v>
      </c>
      <c r="N95">
        <v>35.879041556422308</v>
      </c>
      <c r="O95">
        <v>0</v>
      </c>
      <c r="P95">
        <v>37.816472961883939</v>
      </c>
      <c r="Q95">
        <v>2.0033350000538479</v>
      </c>
      <c r="R95">
        <v>12.032137019344493</v>
      </c>
      <c r="S95">
        <v>3.0063617675025882</v>
      </c>
      <c r="T95">
        <v>0</v>
      </c>
      <c r="U95">
        <v>21.456616023465049</v>
      </c>
      <c r="V95">
        <v>6.3760996498672275</v>
      </c>
      <c r="W95">
        <v>10.150077668145123</v>
      </c>
      <c r="X95">
        <v>43.09811725899479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8.2594929839281974</v>
      </c>
      <c r="AG95">
        <v>12.937465216447505</v>
      </c>
      <c r="AH95">
        <v>0</v>
      </c>
      <c r="AI95">
        <v>0</v>
      </c>
      <c r="AJ95">
        <v>0</v>
      </c>
      <c r="AK95">
        <v>16.274426565122102</v>
      </c>
      <c r="AL95">
        <v>0</v>
      </c>
      <c r="AM95">
        <v>3.2331905391358795</v>
      </c>
      <c r="AN95">
        <v>0.79239539887288657</v>
      </c>
      <c r="AO95">
        <v>0</v>
      </c>
      <c r="AP95">
        <v>0.31513053892715504</v>
      </c>
      <c r="AQ95">
        <v>0</v>
      </c>
      <c r="AR95">
        <v>11.203000513880193</v>
      </c>
      <c r="AS95">
        <v>7.2389610486328531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19.830952065373456</v>
      </c>
      <c r="BB95">
        <f t="shared" si="1"/>
        <v>454.59373849380086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2.003775313790662</v>
      </c>
      <c r="L96">
        <v>212.49418294457499</v>
      </c>
      <c r="M96">
        <v>27.843988750384636</v>
      </c>
      <c r="N96">
        <v>35.879041556422308</v>
      </c>
      <c r="O96">
        <v>0</v>
      </c>
      <c r="P96">
        <v>37.816472961883939</v>
      </c>
      <c r="Q96">
        <v>2.0048590499283421</v>
      </c>
      <c r="R96">
        <v>12.032137019344493</v>
      </c>
      <c r="S96">
        <v>3.0053628767874994</v>
      </c>
      <c r="T96">
        <v>0</v>
      </c>
      <c r="U96">
        <v>21.456616023465049</v>
      </c>
      <c r="V96">
        <v>6.3760996498672275</v>
      </c>
      <c r="W96">
        <v>10.150077668145123</v>
      </c>
      <c r="X96">
        <v>43.09811725899479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8.2594929839281974</v>
      </c>
      <c r="AG96">
        <v>12.937465216447505</v>
      </c>
      <c r="AH96">
        <v>0</v>
      </c>
      <c r="AI96">
        <v>0</v>
      </c>
      <c r="AJ96">
        <v>0</v>
      </c>
      <c r="AK96">
        <v>16.274426565122102</v>
      </c>
      <c r="AL96">
        <v>0</v>
      </c>
      <c r="AM96">
        <v>3.2331905391358795</v>
      </c>
      <c r="AN96">
        <v>0.79239539887288657</v>
      </c>
      <c r="AO96">
        <v>0</v>
      </c>
      <c r="AP96">
        <v>0.31513053892715504</v>
      </c>
      <c r="AQ96">
        <v>0</v>
      </c>
      <c r="AR96">
        <v>11.203000513880193</v>
      </c>
      <c r="AS96">
        <v>7.2389610486328531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19.830538384122764</v>
      </c>
      <c r="BB96">
        <f t="shared" si="1"/>
        <v>454.58425549441313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2.0037486669206803</v>
      </c>
      <c r="L97">
        <v>212.49418294457499</v>
      </c>
      <c r="M97">
        <v>27.843988750384636</v>
      </c>
      <c r="N97">
        <v>35.879041556422308</v>
      </c>
      <c r="O97">
        <v>0</v>
      </c>
      <c r="P97">
        <v>37.816472961883939</v>
      </c>
      <c r="Q97">
        <v>2.0048590499283421</v>
      </c>
      <c r="R97">
        <v>12.032137019344493</v>
      </c>
      <c r="S97">
        <v>3.0053628767874994</v>
      </c>
      <c r="T97">
        <v>0</v>
      </c>
      <c r="U97">
        <v>21.456616023465049</v>
      </c>
      <c r="V97">
        <v>6.3760996498672275</v>
      </c>
      <c r="W97">
        <v>10.150077668145123</v>
      </c>
      <c r="X97">
        <v>43.09811725899479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8.2594929839281974</v>
      </c>
      <c r="AG97">
        <v>12.937465216447505</v>
      </c>
      <c r="AH97">
        <v>0</v>
      </c>
      <c r="AI97">
        <v>0</v>
      </c>
      <c r="AJ97">
        <v>0</v>
      </c>
      <c r="AK97">
        <v>16.274426565122102</v>
      </c>
      <c r="AL97">
        <v>0</v>
      </c>
      <c r="AM97">
        <v>3.2331905391358795</v>
      </c>
      <c r="AN97">
        <v>0.79239539887288657</v>
      </c>
      <c r="AO97">
        <v>0</v>
      </c>
      <c r="AP97">
        <v>0.31513053892715504</v>
      </c>
      <c r="AQ97">
        <v>0</v>
      </c>
      <c r="AR97">
        <v>11.203000513880193</v>
      </c>
      <c r="AS97">
        <v>6.6184787004800674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19.804601108130818</v>
      </c>
      <c r="BB97">
        <f t="shared" si="1"/>
        <v>453.98968377538216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2.0037572080637518</v>
      </c>
      <c r="L98">
        <v>212.49418294457499</v>
      </c>
      <c r="M98">
        <v>27.843988750384636</v>
      </c>
      <c r="N98">
        <v>35.879041556422308</v>
      </c>
      <c r="O98">
        <v>0</v>
      </c>
      <c r="P98">
        <v>37.816472961883939</v>
      </c>
      <c r="Q98">
        <v>2.0048590499283421</v>
      </c>
      <c r="R98">
        <v>12.032137019344493</v>
      </c>
      <c r="S98">
        <v>3.0053628767874994</v>
      </c>
      <c r="T98">
        <v>0</v>
      </c>
      <c r="U98">
        <v>21.456616023465049</v>
      </c>
      <c r="V98">
        <v>6.3760996498672275</v>
      </c>
      <c r="W98">
        <v>10.150077668145123</v>
      </c>
      <c r="X98">
        <v>43.09811725899479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5.5675098927155089</v>
      </c>
      <c r="AG98">
        <v>12.937465216447505</v>
      </c>
      <c r="AH98">
        <v>0</v>
      </c>
      <c r="AI98">
        <v>0</v>
      </c>
      <c r="AJ98">
        <v>0</v>
      </c>
      <c r="AK98">
        <v>16.274426565122102</v>
      </c>
      <c r="AL98">
        <v>0</v>
      </c>
      <c r="AM98">
        <v>3.2331905391358795</v>
      </c>
      <c r="AN98">
        <v>0.79239539887288657</v>
      </c>
      <c r="AO98">
        <v>0</v>
      </c>
      <c r="AP98">
        <v>0.31513053892715504</v>
      </c>
      <c r="AQ98">
        <v>0</v>
      </c>
      <c r="AR98">
        <v>11.203000513880193</v>
      </c>
      <c r="AS98">
        <v>6.6184787004800674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19.692076571937911</v>
      </c>
      <c r="BB98">
        <f t="shared" si="1"/>
        <v>451.41023376150548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0.1593657140234386</v>
      </c>
      <c r="L99">
        <f t="shared" si="2"/>
        <v>7.7249057002098027</v>
      </c>
      <c r="M99">
        <f t="shared" si="2"/>
        <v>0.66825573000923055</v>
      </c>
      <c r="N99">
        <f t="shared" si="2"/>
        <v>0.86109699735413481</v>
      </c>
      <c r="O99">
        <f t="shared" si="2"/>
        <v>0</v>
      </c>
      <c r="P99">
        <f t="shared" si="2"/>
        <v>0.90759535108521316</v>
      </c>
      <c r="Q99">
        <f t="shared" si="2"/>
        <v>0.11480268653937734</v>
      </c>
      <c r="R99">
        <f t="shared" si="2"/>
        <v>0.27877226870275595</v>
      </c>
      <c r="S99">
        <f t="shared" si="2"/>
        <v>0.1415931598728</v>
      </c>
      <c r="T99">
        <f t="shared" si="2"/>
        <v>0</v>
      </c>
      <c r="U99">
        <f t="shared" si="2"/>
        <v>0.51495878456316202</v>
      </c>
      <c r="V99">
        <f t="shared" si="2"/>
        <v>0.13772027532968312</v>
      </c>
      <c r="W99">
        <f t="shared" si="2"/>
        <v>0.22100922743288104</v>
      </c>
      <c r="X99">
        <f t="shared" si="2"/>
        <v>0.93743940083554089</v>
      </c>
      <c r="Y99">
        <f t="shared" si="2"/>
        <v>0</v>
      </c>
      <c r="Z99">
        <f t="shared" si="2"/>
        <v>4.1307344921206454E-2</v>
      </c>
      <c r="AA99">
        <f t="shared" si="2"/>
        <v>4.8578894264558567E-2</v>
      </c>
      <c r="AB99">
        <f t="shared" si="2"/>
        <v>5.5055984304555397E-2</v>
      </c>
      <c r="AC99">
        <f t="shared" si="2"/>
        <v>3.3341162708098511E-2</v>
      </c>
      <c r="AD99">
        <f t="shared" si="2"/>
        <v>3.2821670319348774E-2</v>
      </c>
      <c r="AE99">
        <f t="shared" si="2"/>
        <v>0</v>
      </c>
      <c r="AF99">
        <f t="shared" si="2"/>
        <v>0.11867667851899409</v>
      </c>
      <c r="AG99">
        <f t="shared" si="2"/>
        <v>0.31049916519474013</v>
      </c>
      <c r="AH99">
        <f t="shared" si="2"/>
        <v>0.17067229141358792</v>
      </c>
      <c r="AI99">
        <f t="shared" si="2"/>
        <v>8.3232264412439992E-3</v>
      </c>
      <c r="AJ99">
        <f t="shared" si="2"/>
        <v>0</v>
      </c>
      <c r="AK99">
        <f t="shared" si="2"/>
        <v>0.39058623756293132</v>
      </c>
      <c r="AL99">
        <f t="shared" si="2"/>
        <v>0</v>
      </c>
      <c r="AM99">
        <f t="shared" si="2"/>
        <v>7.7596572939261033E-2</v>
      </c>
      <c r="AN99">
        <f t="shared" si="2"/>
        <v>1.8862870136662491E-2</v>
      </c>
      <c r="AO99">
        <f t="shared" si="2"/>
        <v>0</v>
      </c>
      <c r="AP99">
        <f t="shared" si="2"/>
        <v>5.3375217020454986E-3</v>
      </c>
      <c r="AQ99">
        <f t="shared" si="2"/>
        <v>0.12492651091530999</v>
      </c>
      <c r="AR99">
        <f t="shared" si="2"/>
        <v>0.26381368607534927</v>
      </c>
      <c r="AS99">
        <f t="shared" si="2"/>
        <v>0.20180155549175521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0.6090141567586681</v>
      </c>
      <c r="BB99">
        <f t="shared" si="1"/>
        <v>13.960702512108998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1.388025352612217</v>
      </c>
      <c r="L3">
        <v>1.4297625194491683</v>
      </c>
      <c r="M3">
        <v>2.3690350248640599</v>
      </c>
      <c r="N3">
        <v>2.5046451348287828</v>
      </c>
      <c r="O3">
        <v>1.3881224701884569</v>
      </c>
      <c r="P3">
        <v>0</v>
      </c>
      <c r="Q3">
        <v>0.17750436009018777</v>
      </c>
      <c r="R3">
        <v>0.43849647619487875</v>
      </c>
      <c r="S3">
        <v>0.28183076879288532</v>
      </c>
      <c r="T3">
        <v>0.56128574410352738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0.19154839094134835</v>
      </c>
      <c r="AG3">
        <v>1.183621985284909</v>
      </c>
      <c r="AH3">
        <v>0</v>
      </c>
      <c r="AI3">
        <v>0</v>
      </c>
      <c r="AJ3">
        <v>0</v>
      </c>
      <c r="AK3">
        <v>1.2543852307451471</v>
      </c>
      <c r="AL3">
        <v>0</v>
      </c>
      <c r="AM3">
        <v>0.2447263262366938</v>
      </c>
      <c r="AN3">
        <v>9.2480733667292848E-3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68.102304320601121</v>
      </c>
      <c r="BA3">
        <v>3.4077258630529363</v>
      </c>
      <c r="BB3">
        <f>SUM(B3:AZ3)-BA3</f>
        <v>78.116816315247178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1.3880320083304214</v>
      </c>
      <c r="L4">
        <v>1.4296981500316643</v>
      </c>
      <c r="M4">
        <v>2.3690350248640599</v>
      </c>
      <c r="N4">
        <v>2.5046451348287828</v>
      </c>
      <c r="O4">
        <v>1.3881224701884569</v>
      </c>
      <c r="P4">
        <v>0</v>
      </c>
      <c r="Q4">
        <v>0.17750436009018777</v>
      </c>
      <c r="R4">
        <v>0.43849647619487875</v>
      </c>
      <c r="S4">
        <v>0.2714001468522082</v>
      </c>
      <c r="T4">
        <v>0.56128574410352738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0.19154839094134835</v>
      </c>
      <c r="AG4">
        <v>1.183621985284909</v>
      </c>
      <c r="AH4">
        <v>0</v>
      </c>
      <c r="AI4">
        <v>0</v>
      </c>
      <c r="AJ4">
        <v>0</v>
      </c>
      <c r="AK4">
        <v>1.2543852307451471</v>
      </c>
      <c r="AL4">
        <v>0</v>
      </c>
      <c r="AM4">
        <v>0.2447263262366938</v>
      </c>
      <c r="AN4">
        <v>9.2480733667292848E-3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69.646867042371113</v>
      </c>
      <c r="BA4">
        <v>3.4718501723931734</v>
      </c>
      <c r="BB4">
        <f t="shared" ref="BB4:BB67" si="0">SUM(B4:AZ4)-BA4</f>
        <v>79.586766392036949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1.3880296001805046</v>
      </c>
      <c r="L5">
        <v>1.4193585147487269</v>
      </c>
      <c r="M5">
        <v>2.3690350248640599</v>
      </c>
      <c r="N5">
        <v>2.5046451348287828</v>
      </c>
      <c r="O5">
        <v>1.3881224701884569</v>
      </c>
      <c r="P5">
        <v>0</v>
      </c>
      <c r="Q5">
        <v>0.17724029869936045</v>
      </c>
      <c r="R5">
        <v>0.53221784575175435</v>
      </c>
      <c r="S5">
        <v>0.28183076879288532</v>
      </c>
      <c r="T5">
        <v>0.56128574410352738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0.19154839094134835</v>
      </c>
      <c r="AG5">
        <v>1.183621985284909</v>
      </c>
      <c r="AH5">
        <v>0</v>
      </c>
      <c r="AI5">
        <v>0</v>
      </c>
      <c r="AJ5">
        <v>0</v>
      </c>
      <c r="AK5">
        <v>1.2543852307451471</v>
      </c>
      <c r="AL5">
        <v>0</v>
      </c>
      <c r="AM5">
        <v>0.2447263262366938</v>
      </c>
      <c r="AN5">
        <v>9.2480733667292848E-3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70.627873095387187</v>
      </c>
      <c r="BA5">
        <v>3.5167664434722177</v>
      </c>
      <c r="BB5">
        <f t="shared" si="0"/>
        <v>80.616402060647843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1.3880363522862966</v>
      </c>
      <c r="L6">
        <v>1.4193585147487269</v>
      </c>
      <c r="M6">
        <v>2.3690350248640599</v>
      </c>
      <c r="N6">
        <v>2.5046451348287828</v>
      </c>
      <c r="O6">
        <v>1.3881224701884569</v>
      </c>
      <c r="P6">
        <v>0</v>
      </c>
      <c r="Q6">
        <v>0.17724029869936045</v>
      </c>
      <c r="R6">
        <v>0.53221784575175435</v>
      </c>
      <c r="S6">
        <v>0.28183076879288532</v>
      </c>
      <c r="T6">
        <v>0.56128574410352738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0.19154839094134835</v>
      </c>
      <c r="AG6">
        <v>1.183621985284909</v>
      </c>
      <c r="AH6">
        <v>0</v>
      </c>
      <c r="AI6">
        <v>0</v>
      </c>
      <c r="AJ6">
        <v>0</v>
      </c>
      <c r="AK6">
        <v>1.2543852307451471</v>
      </c>
      <c r="AL6">
        <v>0</v>
      </c>
      <c r="AM6">
        <v>0.2447263262366938</v>
      </c>
      <c r="AN6">
        <v>9.2480733667292848E-3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70.627873095387187</v>
      </c>
      <c r="BA6">
        <v>3.51676672571024</v>
      </c>
      <c r="BB6">
        <f t="shared" si="0"/>
        <v>80.616408530515614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1.3880296001805046</v>
      </c>
      <c r="L7">
        <v>1.4296981500316643</v>
      </c>
      <c r="M7">
        <v>2.3690350248640599</v>
      </c>
      <c r="N7">
        <v>2.5046451348287828</v>
      </c>
      <c r="O7">
        <v>1.3881224701884569</v>
      </c>
      <c r="P7">
        <v>0</v>
      </c>
      <c r="Q7">
        <v>0.18783961231657181</v>
      </c>
      <c r="R7">
        <v>0.55307451331987223</v>
      </c>
      <c r="S7">
        <v>0.29226082097503753</v>
      </c>
      <c r="T7">
        <v>0.56128574410352738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0.19154839094134835</v>
      </c>
      <c r="AG7">
        <v>1.183621985284909</v>
      </c>
      <c r="AH7">
        <v>0</v>
      </c>
      <c r="AI7">
        <v>0</v>
      </c>
      <c r="AJ7">
        <v>0</v>
      </c>
      <c r="AK7">
        <v>1.2543852307451471</v>
      </c>
      <c r="AL7">
        <v>0</v>
      </c>
      <c r="AM7">
        <v>0.2447263262366938</v>
      </c>
      <c r="AN7">
        <v>1.2022493738259239E-2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70.699004383218536</v>
      </c>
      <c r="BA7">
        <v>3.5220387350246876</v>
      </c>
      <c r="BB7">
        <f t="shared" si="0"/>
        <v>80.737261145948679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1.3880363522862966</v>
      </c>
      <c r="L8">
        <v>1.4296981500316643</v>
      </c>
      <c r="M8">
        <v>2.3690350248640599</v>
      </c>
      <c r="N8">
        <v>2.5046451348287828</v>
      </c>
      <c r="O8">
        <v>1.3881224701884569</v>
      </c>
      <c r="P8">
        <v>0</v>
      </c>
      <c r="Q8">
        <v>0.19828595736571289</v>
      </c>
      <c r="R8">
        <v>0.55334353016211257</v>
      </c>
      <c r="S8">
        <v>0.29226082097503753</v>
      </c>
      <c r="T8">
        <v>0.56128574410352738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0.19154839094134835</v>
      </c>
      <c r="AG8">
        <v>1.183621985284909</v>
      </c>
      <c r="AH8">
        <v>0</v>
      </c>
      <c r="AI8">
        <v>0</v>
      </c>
      <c r="AJ8">
        <v>0</v>
      </c>
      <c r="AK8">
        <v>1.2543852307451471</v>
      </c>
      <c r="AL8">
        <v>0</v>
      </c>
      <c r="AM8">
        <v>0.2447263262366938</v>
      </c>
      <c r="AN8">
        <v>1.2022493738259239E-2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70.699004383218536</v>
      </c>
      <c r="BA8">
        <v>3.5224869193897694</v>
      </c>
      <c r="BB8">
        <f t="shared" si="0"/>
        <v>80.747535075580785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1.3880296001805046</v>
      </c>
      <c r="L9">
        <v>1.4296981500316643</v>
      </c>
      <c r="M9">
        <v>2.3690350248640599</v>
      </c>
      <c r="N9">
        <v>2.5046451348287828</v>
      </c>
      <c r="O9">
        <v>1.3881224701884569</v>
      </c>
      <c r="P9">
        <v>0</v>
      </c>
      <c r="Q9">
        <v>0.19828595736571289</v>
      </c>
      <c r="R9">
        <v>0.55334353016211257</v>
      </c>
      <c r="S9">
        <v>0.29226082097503753</v>
      </c>
      <c r="T9">
        <v>0.56128574410352738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0.19154839094134835</v>
      </c>
      <c r="AG9">
        <v>1.183621985284909</v>
      </c>
      <c r="AH9">
        <v>0</v>
      </c>
      <c r="AI9">
        <v>0</v>
      </c>
      <c r="AJ9">
        <v>0</v>
      </c>
      <c r="AK9">
        <v>1.2543852307451471</v>
      </c>
      <c r="AL9">
        <v>0</v>
      </c>
      <c r="AM9">
        <v>0.2447263262366938</v>
      </c>
      <c r="AN9">
        <v>1.2022493738259239E-2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70.699004383218536</v>
      </c>
      <c r="BA9">
        <v>3.5224866371517471</v>
      </c>
      <c r="BB9">
        <f t="shared" si="0"/>
        <v>80.747528605713015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1.3880363522862966</v>
      </c>
      <c r="L10">
        <v>1.4296981500316643</v>
      </c>
      <c r="M10">
        <v>2.3690350248640599</v>
      </c>
      <c r="N10">
        <v>2.5046451348287828</v>
      </c>
      <c r="O10">
        <v>1.3881224701884569</v>
      </c>
      <c r="P10">
        <v>0</v>
      </c>
      <c r="Q10">
        <v>0.19828595736571289</v>
      </c>
      <c r="R10">
        <v>0.55334353016211257</v>
      </c>
      <c r="S10">
        <v>0.29226082097503753</v>
      </c>
      <c r="T10">
        <v>0.56128574410352738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0.19154839094134835</v>
      </c>
      <c r="AG10">
        <v>1.183621985284909</v>
      </c>
      <c r="AH10">
        <v>0</v>
      </c>
      <c r="AI10">
        <v>0</v>
      </c>
      <c r="AJ10">
        <v>0</v>
      </c>
      <c r="AK10">
        <v>1.2543852307451471</v>
      </c>
      <c r="AL10">
        <v>0</v>
      </c>
      <c r="AM10">
        <v>0.2447263262366938</v>
      </c>
      <c r="AN10">
        <v>1.2022493738259239E-2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70.699004383218536</v>
      </c>
      <c r="BA10">
        <v>3.5224869193897694</v>
      </c>
      <c r="BB10">
        <f t="shared" si="0"/>
        <v>80.747535075580785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1.3880296001805046</v>
      </c>
      <c r="L11">
        <v>1.4296981500316643</v>
      </c>
      <c r="M11">
        <v>2.3690350248640599</v>
      </c>
      <c r="N11">
        <v>2.5046451348287828</v>
      </c>
      <c r="O11">
        <v>1.3881224701884569</v>
      </c>
      <c r="P11">
        <v>0</v>
      </c>
      <c r="Q11">
        <v>0.20846320698593271</v>
      </c>
      <c r="R11">
        <v>0.56369070159367807</v>
      </c>
      <c r="S11">
        <v>0.30267564905765487</v>
      </c>
      <c r="T11">
        <v>0.56128574410352738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0.19154839094134835</v>
      </c>
      <c r="AG11">
        <v>1.183621985284909</v>
      </c>
      <c r="AH11">
        <v>0</v>
      </c>
      <c r="AI11">
        <v>0</v>
      </c>
      <c r="AJ11">
        <v>0</v>
      </c>
      <c r="AK11">
        <v>1.2543852307451471</v>
      </c>
      <c r="AL11">
        <v>0</v>
      </c>
      <c r="AM11">
        <v>0.2447263262366938</v>
      </c>
      <c r="AN11">
        <v>1.2022493738259239E-2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70.699004383218536</v>
      </c>
      <c r="BA11">
        <v>3.5237798977655652</v>
      </c>
      <c r="BB11">
        <f t="shared" si="0"/>
        <v>80.777174594233585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1.3880363522862966</v>
      </c>
      <c r="L12">
        <v>1.4296981500316643</v>
      </c>
      <c r="M12">
        <v>2.3690350248640599</v>
      </c>
      <c r="N12">
        <v>2.5046451348287828</v>
      </c>
      <c r="O12">
        <v>1.3881224701884569</v>
      </c>
      <c r="P12">
        <v>0</v>
      </c>
      <c r="Q12">
        <v>0.20846320698593271</v>
      </c>
      <c r="R12">
        <v>0.56369070159367807</v>
      </c>
      <c r="S12">
        <v>0.30267564905765487</v>
      </c>
      <c r="T12">
        <v>0.56128574410352738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0.19154839094134835</v>
      </c>
      <c r="AG12">
        <v>1.183621985284909</v>
      </c>
      <c r="AH12">
        <v>0</v>
      </c>
      <c r="AI12">
        <v>0</v>
      </c>
      <c r="AJ12">
        <v>0</v>
      </c>
      <c r="AK12">
        <v>1.2543852307451471</v>
      </c>
      <c r="AL12">
        <v>0</v>
      </c>
      <c r="AM12">
        <v>0.2447263262366938</v>
      </c>
      <c r="AN12">
        <v>1.2022493738259239E-2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70.699004383218536</v>
      </c>
      <c r="BA12">
        <v>3.5237801800035875</v>
      </c>
      <c r="BB12">
        <f t="shared" si="0"/>
        <v>80.777181064101356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1.3880296001805046</v>
      </c>
      <c r="L13">
        <v>1.4296981500316643</v>
      </c>
      <c r="M13">
        <v>2.3690350248640599</v>
      </c>
      <c r="N13">
        <v>2.5046451348287828</v>
      </c>
      <c r="O13">
        <v>1.3881224701884569</v>
      </c>
      <c r="P13">
        <v>0</v>
      </c>
      <c r="Q13">
        <v>0.20846320698593271</v>
      </c>
      <c r="R13">
        <v>0.56369070159367807</v>
      </c>
      <c r="S13">
        <v>0.30267564905765487</v>
      </c>
      <c r="T13">
        <v>0.56128574410352738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0.19154839094134835</v>
      </c>
      <c r="AG13">
        <v>1.183621985284909</v>
      </c>
      <c r="AH13">
        <v>0</v>
      </c>
      <c r="AI13">
        <v>0</v>
      </c>
      <c r="AJ13">
        <v>0</v>
      </c>
      <c r="AK13">
        <v>1.2543852307451471</v>
      </c>
      <c r="AL13">
        <v>0</v>
      </c>
      <c r="AM13">
        <v>0.2447263262366938</v>
      </c>
      <c r="AN13">
        <v>1.2022493738259239E-2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70.699004383218536</v>
      </c>
      <c r="BA13">
        <v>3.5237798977655652</v>
      </c>
      <c r="BB13">
        <f t="shared" si="0"/>
        <v>80.777174594233585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1.3880363522862966</v>
      </c>
      <c r="L14">
        <v>1.4296981500316643</v>
      </c>
      <c r="M14">
        <v>2.3690350248640599</v>
      </c>
      <c r="N14">
        <v>2.5046451348287828</v>
      </c>
      <c r="O14">
        <v>1.3881224701884569</v>
      </c>
      <c r="P14">
        <v>0</v>
      </c>
      <c r="Q14">
        <v>0.20846320698593271</v>
      </c>
      <c r="R14">
        <v>0.59490035658418561</v>
      </c>
      <c r="S14">
        <v>0.30271068696571979</v>
      </c>
      <c r="T14">
        <v>0.56128574410352738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0.19154839094134835</v>
      </c>
      <c r="AG14">
        <v>1.183621985284909</v>
      </c>
      <c r="AH14">
        <v>0</v>
      </c>
      <c r="AI14">
        <v>0</v>
      </c>
      <c r="AJ14">
        <v>0</v>
      </c>
      <c r="AK14">
        <v>1.2543852307451471</v>
      </c>
      <c r="AL14">
        <v>0</v>
      </c>
      <c r="AM14">
        <v>0.2447263262366938</v>
      </c>
      <c r="AN14">
        <v>1.2022493738259239E-2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70.699004383218536</v>
      </c>
      <c r="BA14">
        <v>3.5250862081667478</v>
      </c>
      <c r="BB14">
        <f t="shared" si="0"/>
        <v>80.807119728836767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1.3880296001805046</v>
      </c>
      <c r="L15">
        <v>1.4296981500316643</v>
      </c>
      <c r="M15">
        <v>2.3690350248640599</v>
      </c>
      <c r="N15">
        <v>2.5046451348287828</v>
      </c>
      <c r="O15">
        <v>1.3881224701884569</v>
      </c>
      <c r="P15">
        <v>0</v>
      </c>
      <c r="Q15">
        <v>0.20846320698593271</v>
      </c>
      <c r="R15">
        <v>0.59485596118876016</v>
      </c>
      <c r="S15">
        <v>0.30267564905765487</v>
      </c>
      <c r="T15">
        <v>0.56128574410352738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0.19154839094134835</v>
      </c>
      <c r="AG15">
        <v>1.183621985284909</v>
      </c>
      <c r="AH15">
        <v>0</v>
      </c>
      <c r="AI15">
        <v>0</v>
      </c>
      <c r="AJ15">
        <v>0</v>
      </c>
      <c r="AK15">
        <v>1.2543852307451471</v>
      </c>
      <c r="AL15">
        <v>0</v>
      </c>
      <c r="AM15">
        <v>0.2447263262366938</v>
      </c>
      <c r="AN15">
        <v>1.2330759027342935E-2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70.699004383218536</v>
      </c>
      <c r="BA15">
        <v>3.5250954911057235</v>
      </c>
      <c r="BB15">
        <f t="shared" si="0"/>
        <v>80.807332525777582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1.3880363522862966</v>
      </c>
      <c r="L16">
        <v>1.4296981500316643</v>
      </c>
      <c r="M16">
        <v>2.3690350248640599</v>
      </c>
      <c r="N16">
        <v>2.5046451348287828</v>
      </c>
      <c r="O16">
        <v>1.3881224701884569</v>
      </c>
      <c r="P16">
        <v>0</v>
      </c>
      <c r="Q16">
        <v>0.20846320698593271</v>
      </c>
      <c r="R16">
        <v>0.59485596118876016</v>
      </c>
      <c r="S16">
        <v>0.30267564905765487</v>
      </c>
      <c r="T16">
        <v>0.56128574410352738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0.19154839094134835</v>
      </c>
      <c r="AG16">
        <v>1.183621985284909</v>
      </c>
      <c r="AH16">
        <v>0</v>
      </c>
      <c r="AI16">
        <v>0</v>
      </c>
      <c r="AJ16">
        <v>0</v>
      </c>
      <c r="AK16">
        <v>1.2543852307451471</v>
      </c>
      <c r="AL16">
        <v>0</v>
      </c>
      <c r="AM16">
        <v>0.2447263262366938</v>
      </c>
      <c r="AN16">
        <v>1.2330759027342935E-2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70.699004383218536</v>
      </c>
      <c r="BA16">
        <v>3.5250957733437458</v>
      </c>
      <c r="BB16">
        <f t="shared" si="0"/>
        <v>80.807338995645367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1.3880296001805046</v>
      </c>
      <c r="L17">
        <v>1.4296981500316643</v>
      </c>
      <c r="M17">
        <v>2.3690350248640599</v>
      </c>
      <c r="N17">
        <v>2.5046451348287828</v>
      </c>
      <c r="O17">
        <v>1.3881224701884569</v>
      </c>
      <c r="P17">
        <v>0</v>
      </c>
      <c r="Q17">
        <v>0.20846320698593271</v>
      </c>
      <c r="R17">
        <v>0.5947671978363489</v>
      </c>
      <c r="S17">
        <v>0.3026405888466569</v>
      </c>
      <c r="T17">
        <v>0.56128574410352738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0.19154839094134835</v>
      </c>
      <c r="AG17">
        <v>1.183621985284909</v>
      </c>
      <c r="AH17">
        <v>0</v>
      </c>
      <c r="AI17">
        <v>0</v>
      </c>
      <c r="AJ17">
        <v>0</v>
      </c>
      <c r="AK17">
        <v>1.2543852307451471</v>
      </c>
      <c r="AL17">
        <v>0</v>
      </c>
      <c r="AM17">
        <v>0.2447263262366938</v>
      </c>
      <c r="AN17">
        <v>1.2330759027342935E-2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70.699004383218536</v>
      </c>
      <c r="BA17">
        <v>3.5250903152807731</v>
      </c>
      <c r="BB17">
        <f t="shared" si="0"/>
        <v>80.807213878039136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1.3880363522862966</v>
      </c>
      <c r="L18">
        <v>1.4296981500316643</v>
      </c>
      <c r="M18">
        <v>2.3690350248640599</v>
      </c>
      <c r="N18">
        <v>2.5046451348287828</v>
      </c>
      <c r="O18">
        <v>1.3881224701884569</v>
      </c>
      <c r="P18">
        <v>0</v>
      </c>
      <c r="Q18">
        <v>0.20846320698593271</v>
      </c>
      <c r="R18">
        <v>0.5530438671792498</v>
      </c>
      <c r="S18">
        <v>0.3026405888466569</v>
      </c>
      <c r="T18">
        <v>0.56128574410352738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0.19154839094134835</v>
      </c>
      <c r="AG18">
        <v>1.183621985284909</v>
      </c>
      <c r="AH18">
        <v>0</v>
      </c>
      <c r="AI18">
        <v>0</v>
      </c>
      <c r="AJ18">
        <v>0</v>
      </c>
      <c r="AK18">
        <v>1.2543852307451471</v>
      </c>
      <c r="AL18">
        <v>0</v>
      </c>
      <c r="AM18">
        <v>0.2447263262366938</v>
      </c>
      <c r="AN18">
        <v>1.2330759027342935E-2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70.699004383218536</v>
      </c>
      <c r="BA18">
        <v>3.5233465622973283</v>
      </c>
      <c r="BB18">
        <f t="shared" si="0"/>
        <v>80.767241052471263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1.3880296001805046</v>
      </c>
      <c r="L19">
        <v>1.4296981500316643</v>
      </c>
      <c r="M19">
        <v>2.3690350248640599</v>
      </c>
      <c r="N19">
        <v>2.5046451348287828</v>
      </c>
      <c r="O19">
        <v>1.3881224701884569</v>
      </c>
      <c r="P19">
        <v>0</v>
      </c>
      <c r="Q19">
        <v>0.20846320698593271</v>
      </c>
      <c r="R19">
        <v>0.5530438671792498</v>
      </c>
      <c r="S19">
        <v>0.3026405888466569</v>
      </c>
      <c r="T19">
        <v>0.56128574410352738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0.19154839094134835</v>
      </c>
      <c r="AG19">
        <v>1.183621985284909</v>
      </c>
      <c r="AH19">
        <v>0</v>
      </c>
      <c r="AI19">
        <v>0</v>
      </c>
      <c r="AJ19">
        <v>0</v>
      </c>
      <c r="AK19">
        <v>1.2543852307451471</v>
      </c>
      <c r="AL19">
        <v>0</v>
      </c>
      <c r="AM19">
        <v>0.2447263262366938</v>
      </c>
      <c r="AN19">
        <v>1.2330759027342935E-2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70.767147777082016</v>
      </c>
      <c r="BA19">
        <v>3.5261946739227943</v>
      </c>
      <c r="BB19">
        <f t="shared" si="0"/>
        <v>80.832529582603499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1.3880363522862966</v>
      </c>
      <c r="L20">
        <v>1.4296981500316643</v>
      </c>
      <c r="M20">
        <v>2.3690350248640599</v>
      </c>
      <c r="N20">
        <v>2.5046451348287828</v>
      </c>
      <c r="O20">
        <v>1.3881224701884569</v>
      </c>
      <c r="P20">
        <v>0</v>
      </c>
      <c r="Q20">
        <v>0.20846320698593271</v>
      </c>
      <c r="R20">
        <v>0.55314792603837426</v>
      </c>
      <c r="S20">
        <v>0.30267564905765487</v>
      </c>
      <c r="T20">
        <v>0.56128574410352738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0.19154839094134835</v>
      </c>
      <c r="AG20">
        <v>1.183621985284909</v>
      </c>
      <c r="AH20">
        <v>0</v>
      </c>
      <c r="AI20">
        <v>0</v>
      </c>
      <c r="AJ20">
        <v>0</v>
      </c>
      <c r="AK20">
        <v>1.2543852307451471</v>
      </c>
      <c r="AL20">
        <v>0</v>
      </c>
      <c r="AM20">
        <v>0.2447263262366938</v>
      </c>
      <c r="AN20">
        <v>1.2330759027342935E-2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70.823633896889987</v>
      </c>
      <c r="BA20">
        <v>3.5285618911459196</v>
      </c>
      <c r="BB20">
        <f t="shared" si="0"/>
        <v>80.886794356364248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1.3880296001805046</v>
      </c>
      <c r="L21">
        <v>1.4296981500316643</v>
      </c>
      <c r="M21">
        <v>2.3690350248640599</v>
      </c>
      <c r="N21">
        <v>2.5046451348287828</v>
      </c>
      <c r="O21">
        <v>1.3881224701884569</v>
      </c>
      <c r="P21">
        <v>0</v>
      </c>
      <c r="Q21">
        <v>0.20846320698593271</v>
      </c>
      <c r="R21">
        <v>0.55314792603837426</v>
      </c>
      <c r="S21">
        <v>0.30267564905765487</v>
      </c>
      <c r="T21">
        <v>0.56128574410352738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0.19154839094134835</v>
      </c>
      <c r="AG21">
        <v>1.183621985284909</v>
      </c>
      <c r="AH21">
        <v>0</v>
      </c>
      <c r="AI21">
        <v>0</v>
      </c>
      <c r="AJ21">
        <v>0</v>
      </c>
      <c r="AK21">
        <v>1.2543852307451471</v>
      </c>
      <c r="AL21">
        <v>0</v>
      </c>
      <c r="AM21">
        <v>0.2447263262366938</v>
      </c>
      <c r="AN21">
        <v>1.2330759027342935E-2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70.877530786892081</v>
      </c>
      <c r="BA21">
        <v>3.5308144989099803</v>
      </c>
      <c r="BB21">
        <f t="shared" si="0"/>
        <v>80.938431886496502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1.3880363522862966</v>
      </c>
      <c r="L22">
        <v>1.4193056898957299</v>
      </c>
      <c r="M22">
        <v>2.3690350248640599</v>
      </c>
      <c r="N22">
        <v>2.5046451348287828</v>
      </c>
      <c r="O22">
        <v>1.3881224701884569</v>
      </c>
      <c r="P22">
        <v>0</v>
      </c>
      <c r="Q22">
        <v>0.20846320698593271</v>
      </c>
      <c r="R22">
        <v>0.52179912679671636</v>
      </c>
      <c r="S22">
        <v>0.30267564905765487</v>
      </c>
      <c r="T22">
        <v>0.56128574410352738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0.19154839094134835</v>
      </c>
      <c r="AG22">
        <v>1.183621985284909</v>
      </c>
      <c r="AH22">
        <v>0</v>
      </c>
      <c r="AI22">
        <v>0</v>
      </c>
      <c r="AJ22">
        <v>0</v>
      </c>
      <c r="AK22">
        <v>1.2543852307451471</v>
      </c>
      <c r="AL22">
        <v>0</v>
      </c>
      <c r="AM22">
        <v>0.2447263262366938</v>
      </c>
      <c r="AN22">
        <v>1.2330759027342935E-2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70.885500939261107</v>
      </c>
      <c r="BA22">
        <v>3.5294031488750566</v>
      </c>
      <c r="BB22">
        <f t="shared" si="0"/>
        <v>80.906078881628645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1.3879683783658512</v>
      </c>
      <c r="L23">
        <v>1.4193053797817075</v>
      </c>
      <c r="M23">
        <v>2.3690350248640599</v>
      </c>
      <c r="N23">
        <v>2.5046451348287828</v>
      </c>
      <c r="O23">
        <v>1.3881224701884569</v>
      </c>
      <c r="P23">
        <v>0</v>
      </c>
      <c r="Q23">
        <v>0.19834906413780029</v>
      </c>
      <c r="R23">
        <v>0.42811300650689177</v>
      </c>
      <c r="S23">
        <v>0.30272276220650035</v>
      </c>
      <c r="T23">
        <v>0.56128574410352738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0.19154839094134835</v>
      </c>
      <c r="AG23">
        <v>1.183621985284909</v>
      </c>
      <c r="AH23">
        <v>0</v>
      </c>
      <c r="AI23">
        <v>0</v>
      </c>
      <c r="AJ23">
        <v>0</v>
      </c>
      <c r="AK23">
        <v>1.2543852307451471</v>
      </c>
      <c r="AL23">
        <v>0</v>
      </c>
      <c r="AM23">
        <v>0.2447263262366938</v>
      </c>
      <c r="AN23">
        <v>1.2330759027342935E-2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70.953643289501144</v>
      </c>
      <c r="BA23">
        <v>3.5279117631729005</v>
      </c>
      <c r="BB23">
        <f t="shared" si="0"/>
        <v>80.871891183547262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1.3358452991934013</v>
      </c>
      <c r="L24">
        <v>1.3671423060974706</v>
      </c>
      <c r="M24">
        <v>2.3690350248640599</v>
      </c>
      <c r="N24">
        <v>2.5046451348287828</v>
      </c>
      <c r="O24">
        <v>1.3881224701884569</v>
      </c>
      <c r="P24">
        <v>0</v>
      </c>
      <c r="Q24">
        <v>0.19820091396509448</v>
      </c>
      <c r="R24">
        <v>0.42811300650689177</v>
      </c>
      <c r="S24">
        <v>0.27126772454616016</v>
      </c>
      <c r="T24">
        <v>0.56128574410352738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0.19154839094134835</v>
      </c>
      <c r="AG24">
        <v>1.183621985284909</v>
      </c>
      <c r="AH24">
        <v>0</v>
      </c>
      <c r="AI24">
        <v>0</v>
      </c>
      <c r="AJ24">
        <v>0</v>
      </c>
      <c r="AK24">
        <v>1.2543852307451471</v>
      </c>
      <c r="AL24">
        <v>0</v>
      </c>
      <c r="AM24">
        <v>0.2447263262366938</v>
      </c>
      <c r="AN24">
        <v>1.2330759027342935E-2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71.039719265289079</v>
      </c>
      <c r="BA24">
        <v>3.5258295645200102</v>
      </c>
      <c r="BB24">
        <f t="shared" si="0"/>
        <v>80.824160017298354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1.3254285228048381</v>
      </c>
      <c r="M25">
        <v>2.3690350248640599</v>
      </c>
      <c r="N25">
        <v>2.5046451348287828</v>
      </c>
      <c r="O25">
        <v>1.3881224701884569</v>
      </c>
      <c r="P25">
        <v>0</v>
      </c>
      <c r="Q25">
        <v>0.18792864432672199</v>
      </c>
      <c r="R25">
        <v>0</v>
      </c>
      <c r="S25">
        <v>0.20885276920162915</v>
      </c>
      <c r="T25">
        <v>0.56128574410352738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0.19154839094134835</v>
      </c>
      <c r="AG25">
        <v>1.183621985284909</v>
      </c>
      <c r="AH25">
        <v>0</v>
      </c>
      <c r="AI25">
        <v>0</v>
      </c>
      <c r="AJ25">
        <v>0</v>
      </c>
      <c r="AK25">
        <v>1.2543852307451471</v>
      </c>
      <c r="AL25">
        <v>0</v>
      </c>
      <c r="AM25">
        <v>0.2447263262366938</v>
      </c>
      <c r="AN25">
        <v>1.2639040701314965E-2</v>
      </c>
      <c r="AO25">
        <v>0</v>
      </c>
      <c r="AP25">
        <v>0</v>
      </c>
      <c r="AQ25">
        <v>0.4645425268211229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71.125794197453544</v>
      </c>
      <c r="BA25">
        <v>3.4703428411553827</v>
      </c>
      <c r="BB25">
        <f t="shared" si="0"/>
        <v>79.552213167346707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1.4193194466487355</v>
      </c>
      <c r="M26">
        <v>2.3690350248640599</v>
      </c>
      <c r="N26">
        <v>2.5046451348287828</v>
      </c>
      <c r="O26">
        <v>1.3881224701884569</v>
      </c>
      <c r="P26">
        <v>0</v>
      </c>
      <c r="Q26">
        <v>0.1878629868773217</v>
      </c>
      <c r="R26">
        <v>0</v>
      </c>
      <c r="S26">
        <v>0.20874791596136186</v>
      </c>
      <c r="T26">
        <v>0.56128574410352738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7.512407639323733E-2</v>
      </c>
      <c r="AC26">
        <v>0</v>
      </c>
      <c r="AD26">
        <v>0</v>
      </c>
      <c r="AE26">
        <v>0</v>
      </c>
      <c r="AF26">
        <v>0.19154839094134835</v>
      </c>
      <c r="AG26">
        <v>1.183621985284909</v>
      </c>
      <c r="AH26">
        <v>4.0540675641828422E-2</v>
      </c>
      <c r="AI26">
        <v>0</v>
      </c>
      <c r="AJ26">
        <v>0</v>
      </c>
      <c r="AK26">
        <v>1.2543852307451471</v>
      </c>
      <c r="AL26">
        <v>0</v>
      </c>
      <c r="AM26">
        <v>0.2447263262366938</v>
      </c>
      <c r="AN26">
        <v>1.2639040701314965E-2</v>
      </c>
      <c r="AO26">
        <v>0</v>
      </c>
      <c r="AP26">
        <v>0</v>
      </c>
      <c r="AQ26">
        <v>0.92908505364224581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71.291325401795035</v>
      </c>
      <c r="BA26">
        <v>3.5054322230228898</v>
      </c>
      <c r="BB26">
        <f t="shared" si="0"/>
        <v>80.356582681831114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1.4193194466487355</v>
      </c>
      <c r="M27">
        <v>2.3690350248640599</v>
      </c>
      <c r="N27">
        <v>2.5046451348287828</v>
      </c>
      <c r="O27">
        <v>1.3881224701884569</v>
      </c>
      <c r="P27">
        <v>0</v>
      </c>
      <c r="Q27">
        <v>0</v>
      </c>
      <c r="R27">
        <v>0</v>
      </c>
      <c r="S27">
        <v>0</v>
      </c>
      <c r="T27">
        <v>0.56128574410352738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0.37111299937382597</v>
      </c>
      <c r="AC27">
        <v>0</v>
      </c>
      <c r="AD27">
        <v>0</v>
      </c>
      <c r="AE27">
        <v>0</v>
      </c>
      <c r="AF27">
        <v>0.19154839094134835</v>
      </c>
      <c r="AG27">
        <v>1.183621985284909</v>
      </c>
      <c r="AH27">
        <v>0.44594734564809013</v>
      </c>
      <c r="AI27">
        <v>0</v>
      </c>
      <c r="AJ27">
        <v>0</v>
      </c>
      <c r="AK27">
        <v>1.2543852307451471</v>
      </c>
      <c r="AL27">
        <v>0</v>
      </c>
      <c r="AM27">
        <v>0.2447263262366938</v>
      </c>
      <c r="AN27">
        <v>1.2639040701314965E-2</v>
      </c>
      <c r="AO27">
        <v>0</v>
      </c>
      <c r="AP27">
        <v>0</v>
      </c>
      <c r="AQ27">
        <v>1.3936276126069713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80.428336464203724</v>
      </c>
      <c r="BA27">
        <v>3.9195171644445015</v>
      </c>
      <c r="BB27">
        <f t="shared" si="0"/>
        <v>89.848836051931087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1.4193614684358102</v>
      </c>
      <c r="M28">
        <v>2.3690350248640599</v>
      </c>
      <c r="N28">
        <v>2.5046451348287828</v>
      </c>
      <c r="O28">
        <v>1.3881224701884569</v>
      </c>
      <c r="P28">
        <v>0</v>
      </c>
      <c r="Q28">
        <v>0</v>
      </c>
      <c r="R28">
        <v>0</v>
      </c>
      <c r="S28">
        <v>0</v>
      </c>
      <c r="T28">
        <v>0.56128574410352738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0.37111299937382597</v>
      </c>
      <c r="AC28">
        <v>0</v>
      </c>
      <c r="AD28">
        <v>0</v>
      </c>
      <c r="AE28">
        <v>0</v>
      </c>
      <c r="AF28">
        <v>0.19154839094134835</v>
      </c>
      <c r="AG28">
        <v>1.183621985284909</v>
      </c>
      <c r="AH28">
        <v>0.89189466969317455</v>
      </c>
      <c r="AI28">
        <v>0</v>
      </c>
      <c r="AJ28">
        <v>0</v>
      </c>
      <c r="AK28">
        <v>1.2543852307451471</v>
      </c>
      <c r="AL28">
        <v>0</v>
      </c>
      <c r="AM28">
        <v>0.2447263262366938</v>
      </c>
      <c r="AN28">
        <v>1.2639040701314965E-2</v>
      </c>
      <c r="AO28">
        <v>0</v>
      </c>
      <c r="AP28">
        <v>0</v>
      </c>
      <c r="AQ28">
        <v>1.8581701394280941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80.670477979544984</v>
      </c>
      <c r="BA28">
        <v>3.9676989120626622</v>
      </c>
      <c r="BB28">
        <f t="shared" si="0"/>
        <v>90.953327692307468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1.4193614684358102</v>
      </c>
      <c r="M29">
        <v>2.3690350248640599</v>
      </c>
      <c r="N29">
        <v>2.5046451348287828</v>
      </c>
      <c r="O29">
        <v>1.3881224701884569</v>
      </c>
      <c r="P29">
        <v>0</v>
      </c>
      <c r="Q29">
        <v>0</v>
      </c>
      <c r="R29">
        <v>0</v>
      </c>
      <c r="S29">
        <v>0</v>
      </c>
      <c r="T29">
        <v>0.56128574410352738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0.74207572636192864</v>
      </c>
      <c r="AC29">
        <v>0.23116063347944057</v>
      </c>
      <c r="AD29">
        <v>0</v>
      </c>
      <c r="AE29">
        <v>0</v>
      </c>
      <c r="AF29">
        <v>0.38309676007096632</v>
      </c>
      <c r="AG29">
        <v>1.183621985284909</v>
      </c>
      <c r="AH29">
        <v>1.3378420153412647</v>
      </c>
      <c r="AI29">
        <v>0</v>
      </c>
      <c r="AJ29">
        <v>0</v>
      </c>
      <c r="AK29">
        <v>1.2543852307451471</v>
      </c>
      <c r="AL29">
        <v>0</v>
      </c>
      <c r="AM29">
        <v>0.2447263262366938</v>
      </c>
      <c r="AN29">
        <v>1.2639040701314965E-2</v>
      </c>
      <c r="AO29">
        <v>0</v>
      </c>
      <c r="AP29">
        <v>0</v>
      </c>
      <c r="AQ29">
        <v>1.8581701394280941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80.927745773325</v>
      </c>
      <c r="BA29">
        <v>4.0302687831879256</v>
      </c>
      <c r="BB29">
        <f t="shared" si="0"/>
        <v>92.38764469020748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1.4193614684358102</v>
      </c>
      <c r="M30">
        <v>2.3690350248640599</v>
      </c>
      <c r="N30">
        <v>2.5046451348287828</v>
      </c>
      <c r="O30">
        <v>1.3881224701884569</v>
      </c>
      <c r="P30">
        <v>0</v>
      </c>
      <c r="Q30">
        <v>0</v>
      </c>
      <c r="R30">
        <v>0</v>
      </c>
      <c r="S30">
        <v>0</v>
      </c>
      <c r="T30">
        <v>0.56128574410352738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0.74222599874765194</v>
      </c>
      <c r="AC30">
        <v>0.23116063347944057</v>
      </c>
      <c r="AD30">
        <v>0.20987783155917347</v>
      </c>
      <c r="AE30">
        <v>0</v>
      </c>
      <c r="AF30">
        <v>0.57464515101231473</v>
      </c>
      <c r="AG30">
        <v>1.183621985284909</v>
      </c>
      <c r="AH30">
        <v>2.0027089489668124</v>
      </c>
      <c r="AI30">
        <v>0</v>
      </c>
      <c r="AJ30">
        <v>0</v>
      </c>
      <c r="AK30">
        <v>1.2543852307451471</v>
      </c>
      <c r="AL30">
        <v>0</v>
      </c>
      <c r="AM30">
        <v>0.2447263262366938</v>
      </c>
      <c r="AN30">
        <v>1.2639040701314965E-2</v>
      </c>
      <c r="AO30">
        <v>0</v>
      </c>
      <c r="AP30">
        <v>0</v>
      </c>
      <c r="AQ30">
        <v>1.8581701394280941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81.629831976622839</v>
      </c>
      <c r="BA30">
        <v>4.1041933217975641</v>
      </c>
      <c r="BB30">
        <f t="shared" si="0"/>
        <v>94.082249783407462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1.4193614684358102</v>
      </c>
      <c r="M31">
        <v>2.3690350248640599</v>
      </c>
      <c r="N31">
        <v>2.5046451348287828</v>
      </c>
      <c r="O31">
        <v>1.3881224701884569</v>
      </c>
      <c r="P31">
        <v>0</v>
      </c>
      <c r="Q31">
        <v>0</v>
      </c>
      <c r="R31">
        <v>0</v>
      </c>
      <c r="S31">
        <v>0</v>
      </c>
      <c r="T31">
        <v>0.56128574410352738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0.74222599874765194</v>
      </c>
      <c r="AC31">
        <v>0.23116063347944057</v>
      </c>
      <c r="AD31">
        <v>0.41975566311834694</v>
      </c>
      <c r="AE31">
        <v>0</v>
      </c>
      <c r="AF31">
        <v>0.57464515101231473</v>
      </c>
      <c r="AG31">
        <v>1.183621985284909</v>
      </c>
      <c r="AH31">
        <v>2.503386191609267</v>
      </c>
      <c r="AI31">
        <v>9.1219963473178872E-2</v>
      </c>
      <c r="AJ31">
        <v>0</v>
      </c>
      <c r="AK31">
        <v>1.2543852307451471</v>
      </c>
      <c r="AL31">
        <v>0</v>
      </c>
      <c r="AM31">
        <v>0.2447263262366938</v>
      </c>
      <c r="AN31">
        <v>1.2639040701314965E-2</v>
      </c>
      <c r="AO31">
        <v>0</v>
      </c>
      <c r="AP31">
        <v>0</v>
      </c>
      <c r="AQ31">
        <v>1.8581701394280941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82.288821749112927</v>
      </c>
      <c r="BA31">
        <v>4.1652532908624575</v>
      </c>
      <c r="BB31">
        <f t="shared" si="0"/>
        <v>95.481954624507466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1.4193614684358102</v>
      </c>
      <c r="M32">
        <v>2.3690350248640599</v>
      </c>
      <c r="N32">
        <v>2.5046451348287828</v>
      </c>
      <c r="O32">
        <v>1.3881224701884569</v>
      </c>
      <c r="P32">
        <v>0</v>
      </c>
      <c r="Q32">
        <v>0</v>
      </c>
      <c r="R32">
        <v>1.0568855036114419E-3</v>
      </c>
      <c r="S32">
        <v>0</v>
      </c>
      <c r="T32">
        <v>0.56128574410352738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0.74222599874765194</v>
      </c>
      <c r="AC32">
        <v>0.46277754644124391</v>
      </c>
      <c r="AD32">
        <v>0.62963349467752039</v>
      </c>
      <c r="AE32">
        <v>0</v>
      </c>
      <c r="AF32">
        <v>0.64487955520768103</v>
      </c>
      <c r="AG32">
        <v>1.183621985284909</v>
      </c>
      <c r="AH32">
        <v>2.503386191609267</v>
      </c>
      <c r="AI32">
        <v>0.39528649238154867</v>
      </c>
      <c r="AJ32">
        <v>0</v>
      </c>
      <c r="AK32">
        <v>1.2543852307451471</v>
      </c>
      <c r="AL32">
        <v>0</v>
      </c>
      <c r="AM32">
        <v>0.2447263262366938</v>
      </c>
      <c r="AN32">
        <v>1.2639040701314965E-2</v>
      </c>
      <c r="AO32">
        <v>0</v>
      </c>
      <c r="AP32">
        <v>0</v>
      </c>
      <c r="AQ32">
        <v>1.8581701394280941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83.176073888541012</v>
      </c>
      <c r="BA32">
        <v>4.2364848674293167</v>
      </c>
      <c r="BB32">
        <f t="shared" si="0"/>
        <v>97.114827750497028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1.4193614684358102</v>
      </c>
      <c r="M33">
        <v>2.3690350248640599</v>
      </c>
      <c r="N33">
        <v>2.5046451348287828</v>
      </c>
      <c r="O33">
        <v>1.3881224701884569</v>
      </c>
      <c r="P33">
        <v>0</v>
      </c>
      <c r="Q33">
        <v>0</v>
      </c>
      <c r="R33">
        <v>1.0568855036114419E-3</v>
      </c>
      <c r="S33">
        <v>0</v>
      </c>
      <c r="T33">
        <v>0.56128574410352738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0.74222599874765194</v>
      </c>
      <c r="AC33">
        <v>0.46277754644124391</v>
      </c>
      <c r="AD33">
        <v>0.62963349467752039</v>
      </c>
      <c r="AE33">
        <v>0</v>
      </c>
      <c r="AF33">
        <v>0.64487955520768103</v>
      </c>
      <c r="AG33">
        <v>1.183621985284909</v>
      </c>
      <c r="AH33">
        <v>2.503386191609267</v>
      </c>
      <c r="AI33">
        <v>0.39528649238154867</v>
      </c>
      <c r="AJ33">
        <v>0</v>
      </c>
      <c r="AK33">
        <v>1.2543852307451471</v>
      </c>
      <c r="AL33">
        <v>0</v>
      </c>
      <c r="AM33">
        <v>0.2447263262366938</v>
      </c>
      <c r="AN33">
        <v>1.2639040701314965E-2</v>
      </c>
      <c r="AO33">
        <v>0</v>
      </c>
      <c r="AP33">
        <v>0</v>
      </c>
      <c r="AQ33">
        <v>1.8581701394280941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83.441346274264234</v>
      </c>
      <c r="BA33">
        <v>4.2475732531525434</v>
      </c>
      <c r="BB33">
        <f t="shared" si="0"/>
        <v>97.369011750497023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1.4193614684358102</v>
      </c>
      <c r="M34">
        <v>2.3690350248640599</v>
      </c>
      <c r="N34">
        <v>2.5046451348287828</v>
      </c>
      <c r="O34">
        <v>1.3881224701884569</v>
      </c>
      <c r="P34">
        <v>0</v>
      </c>
      <c r="Q34">
        <v>0</v>
      </c>
      <c r="R34">
        <v>1.0568855036114419E-3</v>
      </c>
      <c r="S34">
        <v>0</v>
      </c>
      <c r="T34">
        <v>0.56128574410352738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0.74222599874765194</v>
      </c>
      <c r="AC34">
        <v>0.46277754644124391</v>
      </c>
      <c r="AD34">
        <v>0.62963349467752039</v>
      </c>
      <c r="AE34">
        <v>0</v>
      </c>
      <c r="AF34">
        <v>0.64487955520768103</v>
      </c>
      <c r="AG34">
        <v>1.183621985284909</v>
      </c>
      <c r="AH34">
        <v>2.503386191609267</v>
      </c>
      <c r="AI34">
        <v>0.39528649238154867</v>
      </c>
      <c r="AJ34">
        <v>0</v>
      </c>
      <c r="AK34">
        <v>1.2543852307451471</v>
      </c>
      <c r="AL34">
        <v>0</v>
      </c>
      <c r="AM34">
        <v>0.2447263262366938</v>
      </c>
      <c r="AN34">
        <v>1.2639040701314965E-2</v>
      </c>
      <c r="AO34">
        <v>0</v>
      </c>
      <c r="AP34">
        <v>0</v>
      </c>
      <c r="AQ34">
        <v>1.8581701394280941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83.533896890002083</v>
      </c>
      <c r="BA34">
        <v>4.251441868890387</v>
      </c>
      <c r="BB34">
        <f t="shared" si="0"/>
        <v>97.457693750497029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1.4193614684358102</v>
      </c>
      <c r="M35">
        <v>2.3690350248640599</v>
      </c>
      <c r="N35">
        <v>2.5046451348287828</v>
      </c>
      <c r="O35">
        <v>1.3881224701884569</v>
      </c>
      <c r="P35">
        <v>0</v>
      </c>
      <c r="Q35">
        <v>0</v>
      </c>
      <c r="R35">
        <v>0</v>
      </c>
      <c r="S35">
        <v>0</v>
      </c>
      <c r="T35">
        <v>0.56128574410352738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0.74222599874765194</v>
      </c>
      <c r="AC35">
        <v>0.46277754644124391</v>
      </c>
      <c r="AD35">
        <v>0.62963349467752039</v>
      </c>
      <c r="AE35">
        <v>0</v>
      </c>
      <c r="AF35">
        <v>0.64487955520768103</v>
      </c>
      <c r="AG35">
        <v>1.183621985284909</v>
      </c>
      <c r="AH35">
        <v>2.503386191609267</v>
      </c>
      <c r="AI35">
        <v>0.39528649238154867</v>
      </c>
      <c r="AJ35">
        <v>0</v>
      </c>
      <c r="AK35">
        <v>1.2543852307451471</v>
      </c>
      <c r="AL35">
        <v>0</v>
      </c>
      <c r="AM35">
        <v>0.2447263262366938</v>
      </c>
      <c r="AN35">
        <v>1.2947305990398662E-2</v>
      </c>
      <c r="AO35">
        <v>0</v>
      </c>
      <c r="AP35">
        <v>0</v>
      </c>
      <c r="AQ35">
        <v>1.8581701394280941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83.578226883740328</v>
      </c>
      <c r="BA35">
        <v>4.2532635703036732</v>
      </c>
      <c r="BB35">
        <f t="shared" si="0"/>
        <v>97.499453422607445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1.4193614684358102</v>
      </c>
      <c r="M36">
        <v>2.3690350248640599</v>
      </c>
      <c r="N36">
        <v>2.5046451348287828</v>
      </c>
      <c r="O36">
        <v>1.3881224701884569</v>
      </c>
      <c r="P36">
        <v>0</v>
      </c>
      <c r="Q36">
        <v>0</v>
      </c>
      <c r="R36">
        <v>0</v>
      </c>
      <c r="S36">
        <v>0</v>
      </c>
      <c r="T36">
        <v>0.56128574410352738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0.74222599874765194</v>
      </c>
      <c r="AC36">
        <v>0.46277754644124391</v>
      </c>
      <c r="AD36">
        <v>0.62963349467752039</v>
      </c>
      <c r="AE36">
        <v>0</v>
      </c>
      <c r="AF36">
        <v>0.64487955520768103</v>
      </c>
      <c r="AG36">
        <v>1.183621985284909</v>
      </c>
      <c r="AH36">
        <v>2.503386191609267</v>
      </c>
      <c r="AI36">
        <v>0.39528649238154867</v>
      </c>
      <c r="AJ36">
        <v>0</v>
      </c>
      <c r="AK36">
        <v>1.2543852307451471</v>
      </c>
      <c r="AL36">
        <v>0</v>
      </c>
      <c r="AM36">
        <v>0.2447263262366938</v>
      </c>
      <c r="AN36">
        <v>1.2947305990398662E-2</v>
      </c>
      <c r="AO36">
        <v>0</v>
      </c>
      <c r="AP36">
        <v>0</v>
      </c>
      <c r="AQ36">
        <v>1.8581701394280941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83.596159465664783</v>
      </c>
      <c r="BA36">
        <v>4.2540131522281257</v>
      </c>
      <c r="BB36">
        <f t="shared" si="0"/>
        <v>97.516636422607448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1.4193614684358102</v>
      </c>
      <c r="M37">
        <v>2.3690350248640599</v>
      </c>
      <c r="N37">
        <v>2.5046451348287828</v>
      </c>
      <c r="O37">
        <v>1.3881224701884569</v>
      </c>
      <c r="P37">
        <v>0</v>
      </c>
      <c r="Q37">
        <v>0</v>
      </c>
      <c r="R37">
        <v>0</v>
      </c>
      <c r="S37">
        <v>0</v>
      </c>
      <c r="T37">
        <v>0.56128574410352738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0.74222599874765194</v>
      </c>
      <c r="AC37">
        <v>0.46277754644124391</v>
      </c>
      <c r="AD37">
        <v>0.62963349467752039</v>
      </c>
      <c r="AE37">
        <v>0</v>
      </c>
      <c r="AF37">
        <v>0.64487955520768103</v>
      </c>
      <c r="AG37">
        <v>1.183621985284909</v>
      </c>
      <c r="AH37">
        <v>2.503386191609267</v>
      </c>
      <c r="AI37">
        <v>0.39528649238154867</v>
      </c>
      <c r="AJ37">
        <v>0</v>
      </c>
      <c r="AK37">
        <v>1.2543852307451471</v>
      </c>
      <c r="AL37">
        <v>0</v>
      </c>
      <c r="AM37">
        <v>0.2447263262366938</v>
      </c>
      <c r="AN37">
        <v>1.2947305990398662E-2</v>
      </c>
      <c r="AO37">
        <v>0</v>
      </c>
      <c r="AP37">
        <v>0</v>
      </c>
      <c r="AQ37">
        <v>1.8581701394280941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83.45833020246296</v>
      </c>
      <c r="BA37">
        <v>4.2482518890262924</v>
      </c>
      <c r="BB37">
        <f t="shared" si="0"/>
        <v>97.384568422607458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1.4193614684358102</v>
      </c>
      <c r="M38">
        <v>2.3690350248640599</v>
      </c>
      <c r="N38">
        <v>2.5046451348287828</v>
      </c>
      <c r="O38">
        <v>1.3881224701884569</v>
      </c>
      <c r="P38">
        <v>0</v>
      </c>
      <c r="Q38">
        <v>0</v>
      </c>
      <c r="R38">
        <v>0</v>
      </c>
      <c r="S38">
        <v>0</v>
      </c>
      <c r="T38">
        <v>0.56128574410352738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0.74222599874765194</v>
      </c>
      <c r="AC38">
        <v>0.46277754644124391</v>
      </c>
      <c r="AD38">
        <v>0.41975566311834694</v>
      </c>
      <c r="AE38">
        <v>0</v>
      </c>
      <c r="AF38">
        <v>0.38309676007096632</v>
      </c>
      <c r="AG38">
        <v>1.183621985284909</v>
      </c>
      <c r="AH38">
        <v>1.8486544160926734</v>
      </c>
      <c r="AI38">
        <v>9.1219963473178872E-2</v>
      </c>
      <c r="AJ38">
        <v>0</v>
      </c>
      <c r="AK38">
        <v>1.2543852307451471</v>
      </c>
      <c r="AL38">
        <v>0</v>
      </c>
      <c r="AM38">
        <v>0.2447263262366938</v>
      </c>
      <c r="AN38">
        <v>1.2947305990398662E-2</v>
      </c>
      <c r="AO38">
        <v>0</v>
      </c>
      <c r="AP38">
        <v>0</v>
      </c>
      <c r="AQ38">
        <v>1.8581701394280941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82.368659987476534</v>
      </c>
      <c r="BA38">
        <v>4.1429104907190011</v>
      </c>
      <c r="BB38">
        <f t="shared" si="0"/>
        <v>94.969780674807467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1.4193614684358102</v>
      </c>
      <c r="M39">
        <v>2.3690350248640599</v>
      </c>
      <c r="N39">
        <v>2.5046451348287828</v>
      </c>
      <c r="O39">
        <v>1.3881224701884569</v>
      </c>
      <c r="P39">
        <v>0</v>
      </c>
      <c r="Q39">
        <v>0</v>
      </c>
      <c r="R39">
        <v>0</v>
      </c>
      <c r="S39">
        <v>0</v>
      </c>
      <c r="T39">
        <v>0.56128574410352738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0.74222599874765194</v>
      </c>
      <c r="AC39">
        <v>0.46277754644124391</v>
      </c>
      <c r="AD39">
        <v>0.20987783155917347</v>
      </c>
      <c r="AE39">
        <v>0</v>
      </c>
      <c r="AF39">
        <v>0</v>
      </c>
      <c r="AG39">
        <v>1.183621985284909</v>
      </c>
      <c r="AH39">
        <v>1.3378420153412647</v>
      </c>
      <c r="AI39">
        <v>0</v>
      </c>
      <c r="AJ39">
        <v>0</v>
      </c>
      <c r="AK39">
        <v>1.2543852307451471</v>
      </c>
      <c r="AL39">
        <v>0</v>
      </c>
      <c r="AM39">
        <v>0.2447263262366938</v>
      </c>
      <c r="AN39">
        <v>1.2947305990398662E-2</v>
      </c>
      <c r="AO39">
        <v>0</v>
      </c>
      <c r="AP39">
        <v>0</v>
      </c>
      <c r="AQ39">
        <v>1.3997400079315383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81.787314756835727</v>
      </c>
      <c r="BA39">
        <v>4.0494965898269282</v>
      </c>
      <c r="BB39">
        <f t="shared" si="0"/>
        <v>92.828412257707456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1.4193614684358102</v>
      </c>
      <c r="M40">
        <v>2.3690350248640599</v>
      </c>
      <c r="N40">
        <v>2.5046451348287828</v>
      </c>
      <c r="O40">
        <v>1.3881224701884569</v>
      </c>
      <c r="P40">
        <v>0</v>
      </c>
      <c r="Q40">
        <v>0</v>
      </c>
      <c r="R40">
        <v>0</v>
      </c>
      <c r="S40">
        <v>0</v>
      </c>
      <c r="T40">
        <v>0.56128574410352738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0.74222599874765194</v>
      </c>
      <c r="AC40">
        <v>0.46277754644124391</v>
      </c>
      <c r="AD40">
        <v>6.0834162805259863E-2</v>
      </c>
      <c r="AE40">
        <v>0</v>
      </c>
      <c r="AF40">
        <v>0</v>
      </c>
      <c r="AG40">
        <v>1.183621985284909</v>
      </c>
      <c r="AH40">
        <v>0.85135401565435176</v>
      </c>
      <c r="AI40">
        <v>0</v>
      </c>
      <c r="AJ40">
        <v>0</v>
      </c>
      <c r="AK40">
        <v>1.2543852307451471</v>
      </c>
      <c r="AL40">
        <v>0</v>
      </c>
      <c r="AM40">
        <v>0.2447263262366938</v>
      </c>
      <c r="AN40">
        <v>1.2947305990398662E-2</v>
      </c>
      <c r="AO40">
        <v>0</v>
      </c>
      <c r="AP40">
        <v>0</v>
      </c>
      <c r="AQ40">
        <v>0.92908505364224581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81.384591943226894</v>
      </c>
      <c r="BA40">
        <v>3.9864241753879681</v>
      </c>
      <c r="BB40">
        <f t="shared" si="0"/>
        <v>91.382575235807465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1.4193614684358102</v>
      </c>
      <c r="M41">
        <v>2.3690350248640599</v>
      </c>
      <c r="N41">
        <v>2.5046451348287828</v>
      </c>
      <c r="O41">
        <v>1.3881224701884569</v>
      </c>
      <c r="P41">
        <v>0</v>
      </c>
      <c r="Q41">
        <v>1.2020703832619363E-3</v>
      </c>
      <c r="R41">
        <v>0</v>
      </c>
      <c r="S41">
        <v>0</v>
      </c>
      <c r="T41">
        <v>0.56128574410352738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0.74222599874765194</v>
      </c>
      <c r="AC41">
        <v>0.46277754644124391</v>
      </c>
      <c r="AD41">
        <v>0</v>
      </c>
      <c r="AE41">
        <v>0</v>
      </c>
      <c r="AF41">
        <v>0</v>
      </c>
      <c r="AG41">
        <v>1.183621985284909</v>
      </c>
      <c r="AH41">
        <v>0.81081334001252336</v>
      </c>
      <c r="AI41">
        <v>0</v>
      </c>
      <c r="AJ41">
        <v>0</v>
      </c>
      <c r="AK41">
        <v>1.2543852307451471</v>
      </c>
      <c r="AL41">
        <v>0</v>
      </c>
      <c r="AM41">
        <v>0.2447263262366938</v>
      </c>
      <c r="AN41">
        <v>1.2947305990398662E-2</v>
      </c>
      <c r="AO41">
        <v>0</v>
      </c>
      <c r="AP41">
        <v>0</v>
      </c>
      <c r="AQ41">
        <v>0.92908505364224581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81.227431642663333</v>
      </c>
      <c r="BA41">
        <v>3.9756676531193449</v>
      </c>
      <c r="BB41">
        <f t="shared" si="0"/>
        <v>91.135998689448698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1.4193614684358102</v>
      </c>
      <c r="M42">
        <v>2.3690350248640599</v>
      </c>
      <c r="N42">
        <v>2.5046451348287828</v>
      </c>
      <c r="O42">
        <v>1.3881224701884569</v>
      </c>
      <c r="P42">
        <v>0</v>
      </c>
      <c r="Q42">
        <v>0</v>
      </c>
      <c r="R42">
        <v>0</v>
      </c>
      <c r="S42">
        <v>0</v>
      </c>
      <c r="T42">
        <v>0.56128574410352738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0.74222599874765194</v>
      </c>
      <c r="AC42">
        <v>0.46277754644124391</v>
      </c>
      <c r="AD42">
        <v>0</v>
      </c>
      <c r="AE42">
        <v>0</v>
      </c>
      <c r="AF42">
        <v>0</v>
      </c>
      <c r="AG42">
        <v>1.183621985284909</v>
      </c>
      <c r="AH42">
        <v>0.44594734564809013</v>
      </c>
      <c r="AI42">
        <v>0</v>
      </c>
      <c r="AJ42">
        <v>0</v>
      </c>
      <c r="AK42">
        <v>1.2543852307451471</v>
      </c>
      <c r="AL42">
        <v>0</v>
      </c>
      <c r="AM42">
        <v>0.2447263262366938</v>
      </c>
      <c r="AN42">
        <v>1.2947305990398662E-2</v>
      </c>
      <c r="AO42">
        <v>0</v>
      </c>
      <c r="AP42">
        <v>0</v>
      </c>
      <c r="AQ42">
        <v>0.64995206595700283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81.126048841577955</v>
      </c>
      <c r="BA42">
        <v>3.9444604480422671</v>
      </c>
      <c r="BB42">
        <f t="shared" si="0"/>
        <v>90.420622041007462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1.4193614684358102</v>
      </c>
      <c r="M43">
        <v>2.3690350248640599</v>
      </c>
      <c r="N43">
        <v>2.5046451348287828</v>
      </c>
      <c r="O43">
        <v>1.3881224701884569</v>
      </c>
      <c r="P43">
        <v>0</v>
      </c>
      <c r="Q43">
        <v>0</v>
      </c>
      <c r="R43">
        <v>0</v>
      </c>
      <c r="S43">
        <v>0</v>
      </c>
      <c r="T43">
        <v>0.56128574410352738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0.74222599874765194</v>
      </c>
      <c r="AC43">
        <v>0.23116063347944057</v>
      </c>
      <c r="AD43">
        <v>0</v>
      </c>
      <c r="AE43">
        <v>0</v>
      </c>
      <c r="AF43">
        <v>0</v>
      </c>
      <c r="AG43">
        <v>1.183621985284909</v>
      </c>
      <c r="AH43">
        <v>0</v>
      </c>
      <c r="AI43">
        <v>0</v>
      </c>
      <c r="AJ43">
        <v>0</v>
      </c>
      <c r="AK43">
        <v>1.2543852307451471</v>
      </c>
      <c r="AL43">
        <v>0</v>
      </c>
      <c r="AM43">
        <v>0.2447263262366938</v>
      </c>
      <c r="AN43">
        <v>1.2947305990398662E-2</v>
      </c>
      <c r="AO43">
        <v>0</v>
      </c>
      <c r="AP43">
        <v>0</v>
      </c>
      <c r="AQ43">
        <v>0.46046758589021086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81.012086203297855</v>
      </c>
      <c r="BA43">
        <v>3.9034541724854859</v>
      </c>
      <c r="BB43">
        <f t="shared" si="0"/>
        <v>89.480616939607458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1.4193614684358102</v>
      </c>
      <c r="M44">
        <v>2.3690350248640599</v>
      </c>
      <c r="N44">
        <v>2.5046451348287828</v>
      </c>
      <c r="O44">
        <v>1.3881224701884569</v>
      </c>
      <c r="P44">
        <v>0</v>
      </c>
      <c r="Q44">
        <v>0</v>
      </c>
      <c r="R44">
        <v>0</v>
      </c>
      <c r="S44">
        <v>0</v>
      </c>
      <c r="T44">
        <v>0.56128574410352738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0.37111299937382597</v>
      </c>
      <c r="AC44">
        <v>0</v>
      </c>
      <c r="AD44">
        <v>0</v>
      </c>
      <c r="AE44">
        <v>0</v>
      </c>
      <c r="AF44">
        <v>0</v>
      </c>
      <c r="AG44">
        <v>1.183621985284909</v>
      </c>
      <c r="AH44">
        <v>0</v>
      </c>
      <c r="AI44">
        <v>0</v>
      </c>
      <c r="AJ44">
        <v>0</v>
      </c>
      <c r="AK44">
        <v>1.2543852307451471</v>
      </c>
      <c r="AL44">
        <v>0</v>
      </c>
      <c r="AM44">
        <v>0.2447263262366938</v>
      </c>
      <c r="AN44">
        <v>1.2947305990398662E-2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81.092144646211651</v>
      </c>
      <c r="BA44">
        <v>3.8623780324558035</v>
      </c>
      <c r="BB44">
        <f t="shared" si="0"/>
        <v>88.539010303807459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1.4193614684358102</v>
      </c>
      <c r="M45">
        <v>2.3690350248640599</v>
      </c>
      <c r="N45">
        <v>2.5046451348287828</v>
      </c>
      <c r="O45">
        <v>1.3881224701884569</v>
      </c>
      <c r="P45">
        <v>0</v>
      </c>
      <c r="Q45">
        <v>0</v>
      </c>
      <c r="R45">
        <v>0</v>
      </c>
      <c r="S45">
        <v>0</v>
      </c>
      <c r="T45">
        <v>0.56128574410352738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1.183621985284909</v>
      </c>
      <c r="AH45">
        <v>0</v>
      </c>
      <c r="AI45">
        <v>0</v>
      </c>
      <c r="AJ45">
        <v>0</v>
      </c>
      <c r="AK45">
        <v>1.2543852307451471</v>
      </c>
      <c r="AL45">
        <v>0</v>
      </c>
      <c r="AM45">
        <v>0.2447263262366938</v>
      </c>
      <c r="AN45">
        <v>1.2947305990398662E-2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81.092144646211651</v>
      </c>
      <c r="BA45">
        <v>3.8468655090819777</v>
      </c>
      <c r="BB45">
        <f t="shared" si="0"/>
        <v>88.183409827807452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1.4193614684358102</v>
      </c>
      <c r="M46">
        <v>2.3690350248640599</v>
      </c>
      <c r="N46">
        <v>2.5046451348287828</v>
      </c>
      <c r="O46">
        <v>1.3881224701884569</v>
      </c>
      <c r="P46">
        <v>0</v>
      </c>
      <c r="Q46">
        <v>0</v>
      </c>
      <c r="R46">
        <v>0</v>
      </c>
      <c r="S46">
        <v>0</v>
      </c>
      <c r="T46">
        <v>0.56128574410352738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1.183621985284909</v>
      </c>
      <c r="AH46">
        <v>0</v>
      </c>
      <c r="AI46">
        <v>0</v>
      </c>
      <c r="AJ46">
        <v>0</v>
      </c>
      <c r="AK46">
        <v>1.2543852307451471</v>
      </c>
      <c r="AL46">
        <v>0</v>
      </c>
      <c r="AM46">
        <v>0.2447263262366938</v>
      </c>
      <c r="AN46">
        <v>1.2947305990398662E-2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81.092144646211651</v>
      </c>
      <c r="BA46">
        <v>3.8468655090819777</v>
      </c>
      <c r="BB46">
        <f t="shared" si="0"/>
        <v>88.183409827807452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1.4193614684358102</v>
      </c>
      <c r="M47">
        <v>2.3690350248640599</v>
      </c>
      <c r="N47">
        <v>2.5046451348287828</v>
      </c>
      <c r="O47">
        <v>1.3881224701884569</v>
      </c>
      <c r="P47">
        <v>0</v>
      </c>
      <c r="Q47">
        <v>0</v>
      </c>
      <c r="R47">
        <v>0</v>
      </c>
      <c r="S47">
        <v>0</v>
      </c>
      <c r="T47">
        <v>0.56128574410352738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1.183621985284909</v>
      </c>
      <c r="AH47">
        <v>0</v>
      </c>
      <c r="AI47">
        <v>0</v>
      </c>
      <c r="AJ47">
        <v>0</v>
      </c>
      <c r="AK47">
        <v>1.2543852307451471</v>
      </c>
      <c r="AL47">
        <v>0</v>
      </c>
      <c r="AM47">
        <v>0.2447263262366938</v>
      </c>
      <c r="AN47">
        <v>1.2947305990398662E-2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80.97734606553955</v>
      </c>
      <c r="BA47">
        <v>3.8420669284098761</v>
      </c>
      <c r="BB47">
        <f t="shared" si="0"/>
        <v>88.073409827807453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1.4193614684358102</v>
      </c>
      <c r="M48">
        <v>2.3690350248640599</v>
      </c>
      <c r="N48">
        <v>2.5046451348287828</v>
      </c>
      <c r="O48">
        <v>1.3881224701884569</v>
      </c>
      <c r="P48">
        <v>0</v>
      </c>
      <c r="Q48">
        <v>0</v>
      </c>
      <c r="R48">
        <v>0</v>
      </c>
      <c r="S48">
        <v>0</v>
      </c>
      <c r="T48">
        <v>0.56128574410352738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1.183621985284909</v>
      </c>
      <c r="AH48">
        <v>0</v>
      </c>
      <c r="AI48">
        <v>0</v>
      </c>
      <c r="AJ48">
        <v>0</v>
      </c>
      <c r="AK48">
        <v>1.2543852307451471</v>
      </c>
      <c r="AL48">
        <v>0</v>
      </c>
      <c r="AM48">
        <v>0.2447263262366938</v>
      </c>
      <c r="AN48">
        <v>1.2947305990398662E-2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80.97734606553955</v>
      </c>
      <c r="BA48">
        <v>3.8420669284098761</v>
      </c>
      <c r="BB48">
        <f t="shared" si="0"/>
        <v>88.073409827807453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1.4193614684358102</v>
      </c>
      <c r="M49">
        <v>2.3690350248640599</v>
      </c>
      <c r="N49">
        <v>2.5046451348287828</v>
      </c>
      <c r="O49">
        <v>1.3881224701884569</v>
      </c>
      <c r="P49">
        <v>0</v>
      </c>
      <c r="Q49">
        <v>0</v>
      </c>
      <c r="R49">
        <v>0</v>
      </c>
      <c r="S49">
        <v>0</v>
      </c>
      <c r="T49">
        <v>0.56128574410352738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1.183621985284909</v>
      </c>
      <c r="AH49">
        <v>0</v>
      </c>
      <c r="AI49">
        <v>0</v>
      </c>
      <c r="AJ49">
        <v>0</v>
      </c>
      <c r="AK49">
        <v>1.2543852307451471</v>
      </c>
      <c r="AL49">
        <v>0</v>
      </c>
      <c r="AM49">
        <v>0.2447263262366938</v>
      </c>
      <c r="AN49">
        <v>1.2947305990398662E-2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81.02677520350656</v>
      </c>
      <c r="BA49">
        <v>3.8441330663768962</v>
      </c>
      <c r="BB49">
        <f t="shared" si="0"/>
        <v>88.120772827807443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1.4193614684358102</v>
      </c>
      <c r="M50">
        <v>2.3690350248640599</v>
      </c>
      <c r="N50">
        <v>2.5046451348287828</v>
      </c>
      <c r="O50">
        <v>1.3881224701884569</v>
      </c>
      <c r="P50">
        <v>0</v>
      </c>
      <c r="Q50">
        <v>0</v>
      </c>
      <c r="R50">
        <v>0</v>
      </c>
      <c r="S50">
        <v>0</v>
      </c>
      <c r="T50">
        <v>0.56128574410352738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1.183621985284909</v>
      </c>
      <c r="AH50">
        <v>0</v>
      </c>
      <c r="AI50">
        <v>0</v>
      </c>
      <c r="AJ50">
        <v>0</v>
      </c>
      <c r="AK50">
        <v>1.2543852307451471</v>
      </c>
      <c r="AL50">
        <v>0</v>
      </c>
      <c r="AM50">
        <v>0.2447263262366938</v>
      </c>
      <c r="AN50">
        <v>1.2947305990398662E-2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81.029684825714881</v>
      </c>
      <c r="BA50">
        <v>3.8442546885852078</v>
      </c>
      <c r="BB50">
        <f t="shared" si="0"/>
        <v>88.123560827807452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1.4193614684358102</v>
      </c>
      <c r="M51">
        <v>2.3690350248640599</v>
      </c>
      <c r="N51">
        <v>2.5046451348287828</v>
      </c>
      <c r="O51">
        <v>1.3881224701884569</v>
      </c>
      <c r="P51">
        <v>0</v>
      </c>
      <c r="Q51">
        <v>0</v>
      </c>
      <c r="R51">
        <v>0</v>
      </c>
      <c r="S51">
        <v>0</v>
      </c>
      <c r="T51">
        <v>0.56128574410352738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1.183621985284909</v>
      </c>
      <c r="AH51">
        <v>0</v>
      </c>
      <c r="AI51">
        <v>0</v>
      </c>
      <c r="AJ51">
        <v>0</v>
      </c>
      <c r="AK51">
        <v>1.2543852307451471</v>
      </c>
      <c r="AL51">
        <v>0</v>
      </c>
      <c r="AM51">
        <v>0.2447263262366938</v>
      </c>
      <c r="AN51">
        <v>1.2947305990398662E-2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81.029684825714881</v>
      </c>
      <c r="BA51">
        <v>3.8442546885852078</v>
      </c>
      <c r="BB51">
        <f t="shared" si="0"/>
        <v>88.123560827807452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1.4193614684358102</v>
      </c>
      <c r="M52">
        <v>2.3690350248640599</v>
      </c>
      <c r="N52">
        <v>2.5046451348287828</v>
      </c>
      <c r="O52">
        <v>1.3881224701884569</v>
      </c>
      <c r="P52">
        <v>0</v>
      </c>
      <c r="Q52">
        <v>0</v>
      </c>
      <c r="R52">
        <v>0</v>
      </c>
      <c r="S52">
        <v>0</v>
      </c>
      <c r="T52">
        <v>0.56128574410352738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1.183621985284909</v>
      </c>
      <c r="AH52">
        <v>0</v>
      </c>
      <c r="AI52">
        <v>0</v>
      </c>
      <c r="AJ52">
        <v>0</v>
      </c>
      <c r="AK52">
        <v>1.2543852307451471</v>
      </c>
      <c r="AL52">
        <v>0</v>
      </c>
      <c r="AM52">
        <v>0.2447263262366938</v>
      </c>
      <c r="AN52">
        <v>1.2947305990398662E-2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80.99838864537675</v>
      </c>
      <c r="BA52">
        <v>3.8429465082470795</v>
      </c>
      <c r="BB52">
        <f t="shared" si="0"/>
        <v>88.093572827807449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1.4193614684358102</v>
      </c>
      <c r="M53">
        <v>2.3690350248640599</v>
      </c>
      <c r="N53">
        <v>2.5046451348287828</v>
      </c>
      <c r="O53">
        <v>1.3881224701884569</v>
      </c>
      <c r="P53">
        <v>0</v>
      </c>
      <c r="Q53">
        <v>0</v>
      </c>
      <c r="R53">
        <v>0</v>
      </c>
      <c r="S53">
        <v>0</v>
      </c>
      <c r="T53">
        <v>0.56128574410352738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1.183621985284909</v>
      </c>
      <c r="AH53">
        <v>0</v>
      </c>
      <c r="AI53">
        <v>0</v>
      </c>
      <c r="AJ53">
        <v>0</v>
      </c>
      <c r="AK53">
        <v>1.2543852307451471</v>
      </c>
      <c r="AL53">
        <v>0</v>
      </c>
      <c r="AM53">
        <v>0.2447263262366938</v>
      </c>
      <c r="AN53">
        <v>1.2947305990398662E-2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81.019261114589867</v>
      </c>
      <c r="BA53">
        <v>3.8438189774601863</v>
      </c>
      <c r="BB53">
        <f t="shared" si="0"/>
        <v>88.113572827807459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1.4819453141306616</v>
      </c>
      <c r="M54">
        <v>2.3690350248640599</v>
      </c>
      <c r="N54">
        <v>2.5046451348287828</v>
      </c>
      <c r="O54">
        <v>1.3881224701884569</v>
      </c>
      <c r="P54">
        <v>0</v>
      </c>
      <c r="Q54">
        <v>0</v>
      </c>
      <c r="R54">
        <v>0</v>
      </c>
      <c r="S54">
        <v>0</v>
      </c>
      <c r="T54">
        <v>0.56128574410352738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1.183621985284909</v>
      </c>
      <c r="AH54">
        <v>0</v>
      </c>
      <c r="AI54">
        <v>0</v>
      </c>
      <c r="AJ54">
        <v>0</v>
      </c>
      <c r="AK54">
        <v>1.2543852307451471</v>
      </c>
      <c r="AL54">
        <v>0</v>
      </c>
      <c r="AM54">
        <v>0.2447263262366938</v>
      </c>
      <c r="AN54">
        <v>1.2947305990398662E-2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80.946207472343971</v>
      </c>
      <c r="BA54">
        <v>3.8433813399643428</v>
      </c>
      <c r="BB54">
        <f t="shared" si="0"/>
        <v>88.103540668752274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1.419411045209342</v>
      </c>
      <c r="M55">
        <v>2.3690350248640599</v>
      </c>
      <c r="N55">
        <v>2.5046451348287828</v>
      </c>
      <c r="O55">
        <v>1.3881224701884569</v>
      </c>
      <c r="P55">
        <v>0</v>
      </c>
      <c r="Q55">
        <v>0</v>
      </c>
      <c r="R55">
        <v>0</v>
      </c>
      <c r="S55">
        <v>0</v>
      </c>
      <c r="T55">
        <v>0.56128574410352738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0.19154839094134835</v>
      </c>
      <c r="AG55">
        <v>1.183621985284909</v>
      </c>
      <c r="AH55">
        <v>0</v>
      </c>
      <c r="AI55">
        <v>0</v>
      </c>
      <c r="AJ55">
        <v>0</v>
      </c>
      <c r="AK55">
        <v>1.2543852307451471</v>
      </c>
      <c r="AL55">
        <v>0</v>
      </c>
      <c r="AM55">
        <v>0.2447263262366938</v>
      </c>
      <c r="AN55">
        <v>1.2947305990398662E-2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80.956643706950544</v>
      </c>
      <c r="BA55">
        <v>3.8492103648713476</v>
      </c>
      <c r="BB55">
        <f t="shared" si="0"/>
        <v>88.237162000471855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1.419411045209342</v>
      </c>
      <c r="M56">
        <v>2.3690350248640599</v>
      </c>
      <c r="N56">
        <v>2.5046451348287828</v>
      </c>
      <c r="O56">
        <v>1.3881224701884569</v>
      </c>
      <c r="P56">
        <v>0</v>
      </c>
      <c r="Q56">
        <v>0</v>
      </c>
      <c r="R56">
        <v>0</v>
      </c>
      <c r="S56">
        <v>0</v>
      </c>
      <c r="T56">
        <v>0.56128574410352738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0.19154839094134835</v>
      </c>
      <c r="AG56">
        <v>1.183621985284909</v>
      </c>
      <c r="AH56">
        <v>0</v>
      </c>
      <c r="AI56">
        <v>0</v>
      </c>
      <c r="AJ56">
        <v>0</v>
      </c>
      <c r="AK56">
        <v>1.2543852307451471</v>
      </c>
      <c r="AL56">
        <v>0</v>
      </c>
      <c r="AM56">
        <v>0.2447263262366938</v>
      </c>
      <c r="AN56">
        <v>1.2947305990398662E-2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81.114780839073262</v>
      </c>
      <c r="BA56">
        <v>3.8558204969940642</v>
      </c>
      <c r="BB56">
        <f t="shared" si="0"/>
        <v>88.388689000471857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1.419411045209342</v>
      </c>
      <c r="M57">
        <v>2.3690350248640599</v>
      </c>
      <c r="N57">
        <v>2.5046451348287828</v>
      </c>
      <c r="O57">
        <v>1.3881224701884569</v>
      </c>
      <c r="P57">
        <v>0</v>
      </c>
      <c r="Q57">
        <v>0</v>
      </c>
      <c r="R57">
        <v>0</v>
      </c>
      <c r="S57">
        <v>0</v>
      </c>
      <c r="T57">
        <v>0.56128574410352738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0.19154839094134835</v>
      </c>
      <c r="AG57">
        <v>1.183621985284909</v>
      </c>
      <c r="AH57">
        <v>0</v>
      </c>
      <c r="AI57">
        <v>0</v>
      </c>
      <c r="AJ57">
        <v>0</v>
      </c>
      <c r="AK57">
        <v>1.2543852307451471</v>
      </c>
      <c r="AL57">
        <v>0</v>
      </c>
      <c r="AM57">
        <v>0.2447263262366938</v>
      </c>
      <c r="AN57">
        <v>1.2947305990398662E-2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81.230220204550207</v>
      </c>
      <c r="BA57">
        <v>3.8606458624710109</v>
      </c>
      <c r="BB57">
        <f t="shared" si="0"/>
        <v>88.499303000471855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1.419411045209342</v>
      </c>
      <c r="M58">
        <v>2.3690350248640599</v>
      </c>
      <c r="N58">
        <v>2.5046451348287828</v>
      </c>
      <c r="O58">
        <v>1.3881224701884569</v>
      </c>
      <c r="P58">
        <v>0</v>
      </c>
      <c r="Q58">
        <v>0</v>
      </c>
      <c r="R58">
        <v>0</v>
      </c>
      <c r="S58">
        <v>0</v>
      </c>
      <c r="T58">
        <v>0.56128574410352738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0.19154839094134835</v>
      </c>
      <c r="AG58">
        <v>1.183621985284909</v>
      </c>
      <c r="AH58">
        <v>0</v>
      </c>
      <c r="AI58">
        <v>0</v>
      </c>
      <c r="AJ58">
        <v>0</v>
      </c>
      <c r="AK58">
        <v>1.2543852307451471</v>
      </c>
      <c r="AL58">
        <v>0</v>
      </c>
      <c r="AM58">
        <v>0.2447263262366938</v>
      </c>
      <c r="AN58">
        <v>1.2947305990398662E-2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81.263817574619083</v>
      </c>
      <c r="BA58">
        <v>3.8620502325398798</v>
      </c>
      <c r="BB58">
        <f t="shared" si="0"/>
        <v>88.531496000471861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1.4193053797817075</v>
      </c>
      <c r="M59">
        <v>2.3690350248640599</v>
      </c>
      <c r="N59">
        <v>2.5046451348287828</v>
      </c>
      <c r="O59">
        <v>1.3881224701884569</v>
      </c>
      <c r="P59">
        <v>0</v>
      </c>
      <c r="Q59">
        <v>0</v>
      </c>
      <c r="R59">
        <v>0</v>
      </c>
      <c r="S59">
        <v>0</v>
      </c>
      <c r="T59">
        <v>0.56128574410352738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0.19154839094134835</v>
      </c>
      <c r="AG59">
        <v>1.183621985284909</v>
      </c>
      <c r="AH59">
        <v>0</v>
      </c>
      <c r="AI59">
        <v>0</v>
      </c>
      <c r="AJ59">
        <v>0</v>
      </c>
      <c r="AK59">
        <v>1.2543852307451471</v>
      </c>
      <c r="AL59">
        <v>0</v>
      </c>
      <c r="AM59">
        <v>0.2447263262366938</v>
      </c>
      <c r="AN59">
        <v>1.2947305990398662E-2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81.292270924650396</v>
      </c>
      <c r="BA59">
        <v>3.8632351657563153</v>
      </c>
      <c r="BB59">
        <f t="shared" si="0"/>
        <v>88.558658751859099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1.4193940826731506</v>
      </c>
      <c r="M60">
        <v>2.3690350248640599</v>
      </c>
      <c r="N60">
        <v>2.5046451348287828</v>
      </c>
      <c r="O60">
        <v>1.3881224701884569</v>
      </c>
      <c r="P60">
        <v>0</v>
      </c>
      <c r="Q60">
        <v>0</v>
      </c>
      <c r="R60">
        <v>0</v>
      </c>
      <c r="S60">
        <v>0</v>
      </c>
      <c r="T60">
        <v>0.56128574410352738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0.19154839094134835</v>
      </c>
      <c r="AG60">
        <v>1.183621985284909</v>
      </c>
      <c r="AH60">
        <v>0</v>
      </c>
      <c r="AI60">
        <v>0</v>
      </c>
      <c r="AJ60">
        <v>0</v>
      </c>
      <c r="AK60">
        <v>1.2543852307451471</v>
      </c>
      <c r="AL60">
        <v>0</v>
      </c>
      <c r="AM60">
        <v>0.2447263262366938</v>
      </c>
      <c r="AN60">
        <v>1.2947305990398662E-2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81.320724274681695</v>
      </c>
      <c r="BA60">
        <v>3.8644282235684884</v>
      </c>
      <c r="BB60">
        <f t="shared" si="0"/>
        <v>88.586007746969671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1.4193809141365734</v>
      </c>
      <c r="M61">
        <v>2.3690350248640599</v>
      </c>
      <c r="N61">
        <v>2.5046451348287828</v>
      </c>
      <c r="O61">
        <v>1.3881224701884569</v>
      </c>
      <c r="P61">
        <v>0</v>
      </c>
      <c r="Q61">
        <v>0</v>
      </c>
      <c r="R61">
        <v>0</v>
      </c>
      <c r="S61">
        <v>0</v>
      </c>
      <c r="T61">
        <v>0.56128574410352738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0.19154839094134835</v>
      </c>
      <c r="AG61">
        <v>1.183621985284909</v>
      </c>
      <c r="AH61">
        <v>0</v>
      </c>
      <c r="AI61">
        <v>0</v>
      </c>
      <c r="AJ61">
        <v>0</v>
      </c>
      <c r="AK61">
        <v>1.2543852307451471</v>
      </c>
      <c r="AL61">
        <v>0</v>
      </c>
      <c r="AM61">
        <v>0.2447263262366938</v>
      </c>
      <c r="AN61">
        <v>1.2947305990398662E-2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81.349176581089552</v>
      </c>
      <c r="BA61">
        <v>3.8656169795315116</v>
      </c>
      <c r="BB61">
        <f t="shared" si="0"/>
        <v>88.613258128877945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1.4193264328441091</v>
      </c>
      <c r="M62">
        <v>2.3690350248640599</v>
      </c>
      <c r="N62">
        <v>2.5046451348287828</v>
      </c>
      <c r="O62">
        <v>1.3881224701884569</v>
      </c>
      <c r="P62">
        <v>0</v>
      </c>
      <c r="Q62">
        <v>0</v>
      </c>
      <c r="R62">
        <v>0</v>
      </c>
      <c r="S62">
        <v>0</v>
      </c>
      <c r="T62">
        <v>0.56128574410352738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0.19154839094134835</v>
      </c>
      <c r="AG62">
        <v>1.183621985284909</v>
      </c>
      <c r="AH62">
        <v>0</v>
      </c>
      <c r="AI62">
        <v>0</v>
      </c>
      <c r="AJ62">
        <v>0</v>
      </c>
      <c r="AK62">
        <v>1.2543852307451471</v>
      </c>
      <c r="AL62">
        <v>0</v>
      </c>
      <c r="AM62">
        <v>0.2447263262366938</v>
      </c>
      <c r="AN62">
        <v>1.2947305990398662E-2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81.315012523481542</v>
      </c>
      <c r="BA62">
        <v>3.8641866446054771</v>
      </c>
      <c r="BB62">
        <f t="shared" si="0"/>
        <v>88.580469924903497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1.4193184154217782</v>
      </c>
      <c r="M63">
        <v>2.3690350248640599</v>
      </c>
      <c r="N63">
        <v>2.5046451348287828</v>
      </c>
      <c r="O63">
        <v>1.3881224701884569</v>
      </c>
      <c r="P63">
        <v>0</v>
      </c>
      <c r="Q63">
        <v>0</v>
      </c>
      <c r="R63">
        <v>0</v>
      </c>
      <c r="S63">
        <v>0</v>
      </c>
      <c r="T63">
        <v>0.56128574410352738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0.38309676007096632</v>
      </c>
      <c r="AG63">
        <v>1.183621985284909</v>
      </c>
      <c r="AH63">
        <v>0</v>
      </c>
      <c r="AI63">
        <v>0</v>
      </c>
      <c r="AJ63">
        <v>0</v>
      </c>
      <c r="AK63">
        <v>1.2543852307451471</v>
      </c>
      <c r="AL63">
        <v>0</v>
      </c>
      <c r="AM63">
        <v>0.2447263262366938</v>
      </c>
      <c r="AN63">
        <v>1.2947305990398662E-2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81.368174702567316</v>
      </c>
      <c r="BA63">
        <v>3.8744152103926184</v>
      </c>
      <c r="BB63">
        <f t="shared" si="0"/>
        <v>88.814943889909415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1.4193738458617646</v>
      </c>
      <c r="M64">
        <v>2.3690350248640599</v>
      </c>
      <c r="N64">
        <v>2.5046451348287828</v>
      </c>
      <c r="O64">
        <v>1.3881224701884569</v>
      </c>
      <c r="P64">
        <v>0</v>
      </c>
      <c r="Q64">
        <v>0</v>
      </c>
      <c r="R64">
        <v>0</v>
      </c>
      <c r="S64">
        <v>0</v>
      </c>
      <c r="T64">
        <v>0.56128574410352738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0.57464515101231473</v>
      </c>
      <c r="AG64">
        <v>1.183621985284909</v>
      </c>
      <c r="AH64">
        <v>0</v>
      </c>
      <c r="AI64">
        <v>0</v>
      </c>
      <c r="AJ64">
        <v>0</v>
      </c>
      <c r="AK64">
        <v>1.2543852307451471</v>
      </c>
      <c r="AL64">
        <v>0</v>
      </c>
      <c r="AM64">
        <v>0.2447263262366938</v>
      </c>
      <c r="AN64">
        <v>1.2947305990398662E-2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81.425080359006472</v>
      </c>
      <c r="BA64">
        <v>3.884802906565521</v>
      </c>
      <c r="BB64">
        <f t="shared" si="0"/>
        <v>89.053065671557007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1.4193112310966665</v>
      </c>
      <c r="M65">
        <v>2.3690350248640599</v>
      </c>
      <c r="N65">
        <v>2.5046451348287828</v>
      </c>
      <c r="O65">
        <v>1.3881224701884569</v>
      </c>
      <c r="P65">
        <v>0</v>
      </c>
      <c r="Q65">
        <v>0</v>
      </c>
      <c r="R65">
        <v>0</v>
      </c>
      <c r="S65">
        <v>0</v>
      </c>
      <c r="T65">
        <v>0.56128574410352738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0.57464515101231473</v>
      </c>
      <c r="AG65">
        <v>1.183621985284909</v>
      </c>
      <c r="AH65">
        <v>0</v>
      </c>
      <c r="AI65">
        <v>0</v>
      </c>
      <c r="AJ65">
        <v>0</v>
      </c>
      <c r="AK65">
        <v>1.2543852307451471</v>
      </c>
      <c r="AL65">
        <v>0</v>
      </c>
      <c r="AM65">
        <v>0.2447263262366938</v>
      </c>
      <c r="AN65">
        <v>1.2947305990398662E-2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81.481984971822172</v>
      </c>
      <c r="BA65">
        <v>3.8871789020840297</v>
      </c>
      <c r="BB65">
        <f t="shared" si="0"/>
        <v>89.107531674089103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1.4193194466487355</v>
      </c>
      <c r="M66">
        <v>2.3690350248640599</v>
      </c>
      <c r="N66">
        <v>2.5046451348287828</v>
      </c>
      <c r="O66">
        <v>1.3881224701884569</v>
      </c>
      <c r="P66">
        <v>0</v>
      </c>
      <c r="Q66">
        <v>0</v>
      </c>
      <c r="R66">
        <v>0</v>
      </c>
      <c r="S66">
        <v>0</v>
      </c>
      <c r="T66">
        <v>0.56128574410352738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0.57464515101231473</v>
      </c>
      <c r="AG66">
        <v>1.183621985284909</v>
      </c>
      <c r="AH66">
        <v>0</v>
      </c>
      <c r="AI66">
        <v>0</v>
      </c>
      <c r="AJ66">
        <v>0</v>
      </c>
      <c r="AK66">
        <v>1.2543852307451471</v>
      </c>
      <c r="AL66">
        <v>0</v>
      </c>
      <c r="AM66">
        <v>0.2447263262366938</v>
      </c>
      <c r="AN66">
        <v>1.2947305990398662E-2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81.514181799206852</v>
      </c>
      <c r="BA66">
        <v>3.8885250728787888</v>
      </c>
      <c r="BB66">
        <f t="shared" si="0"/>
        <v>89.138390546231079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1.4193651914579959</v>
      </c>
      <c r="M67">
        <v>2.3690350248640599</v>
      </c>
      <c r="N67">
        <v>2.5046451348287828</v>
      </c>
      <c r="O67">
        <v>1.3881224701884569</v>
      </c>
      <c r="P67">
        <v>0</v>
      </c>
      <c r="Q67">
        <v>0</v>
      </c>
      <c r="R67">
        <v>0</v>
      </c>
      <c r="S67">
        <v>0</v>
      </c>
      <c r="T67">
        <v>0.56128574410352738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0.57464515101231473</v>
      </c>
      <c r="AG67">
        <v>1.183621985284909</v>
      </c>
      <c r="AH67">
        <v>0</v>
      </c>
      <c r="AI67">
        <v>0</v>
      </c>
      <c r="AJ67">
        <v>0</v>
      </c>
      <c r="AK67">
        <v>1.2543852307451471</v>
      </c>
      <c r="AL67">
        <v>0</v>
      </c>
      <c r="AM67">
        <v>0.2447263262366938</v>
      </c>
      <c r="AN67">
        <v>1.2947305990398662E-2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81.620730536422471</v>
      </c>
      <c r="BA67">
        <v>3.8929807222274286</v>
      </c>
      <c r="BB67">
        <f t="shared" si="0"/>
        <v>89.240529378907326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1.4193651914579959</v>
      </c>
      <c r="M68">
        <v>2.3690350248640599</v>
      </c>
      <c r="N68">
        <v>2.5046451348287828</v>
      </c>
      <c r="O68">
        <v>1.3881224701884569</v>
      </c>
      <c r="P68">
        <v>0</v>
      </c>
      <c r="Q68">
        <v>0</v>
      </c>
      <c r="R68">
        <v>0</v>
      </c>
      <c r="S68">
        <v>0</v>
      </c>
      <c r="T68">
        <v>0.56128574410352738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9.3905109580463358E-2</v>
      </c>
      <c r="AC68">
        <v>0</v>
      </c>
      <c r="AD68">
        <v>0</v>
      </c>
      <c r="AE68">
        <v>0</v>
      </c>
      <c r="AF68">
        <v>0.57464515101231473</v>
      </c>
      <c r="AG68">
        <v>1.183621985284909</v>
      </c>
      <c r="AH68">
        <v>0</v>
      </c>
      <c r="AI68">
        <v>0</v>
      </c>
      <c r="AJ68">
        <v>0</v>
      </c>
      <c r="AK68">
        <v>1.2543852307451471</v>
      </c>
      <c r="AL68">
        <v>0</v>
      </c>
      <c r="AM68">
        <v>0.2447263262366938</v>
      </c>
      <c r="AN68">
        <v>1.2947305990398662E-2</v>
      </c>
      <c r="AO68">
        <v>0</v>
      </c>
      <c r="AP68">
        <v>0</v>
      </c>
      <c r="AQ68">
        <v>0.4645425268211229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81.692017324149447</v>
      </c>
      <c r="BA68">
        <v>3.9193036211560006</v>
      </c>
      <c r="BB68">
        <f t="shared" ref="BB68:BB99" si="1">SUM(B68:AZ68)-BA68</f>
        <v>89.843940904107313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1.4193651914579959</v>
      </c>
      <c r="M69">
        <v>2.3690350248640599</v>
      </c>
      <c r="N69">
        <v>2.5046451348287828</v>
      </c>
      <c r="O69">
        <v>1.3881224701884569</v>
      </c>
      <c r="P69">
        <v>0</v>
      </c>
      <c r="Q69">
        <v>0</v>
      </c>
      <c r="R69">
        <v>0</v>
      </c>
      <c r="S69">
        <v>0</v>
      </c>
      <c r="T69">
        <v>0.56128574410352738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9.3905109580463358E-2</v>
      </c>
      <c r="AC69">
        <v>0</v>
      </c>
      <c r="AD69">
        <v>0</v>
      </c>
      <c r="AE69">
        <v>0</v>
      </c>
      <c r="AF69">
        <v>0.57464515101231473</v>
      </c>
      <c r="AG69">
        <v>1.183621985284909</v>
      </c>
      <c r="AH69">
        <v>6.0810991859737006E-2</v>
      </c>
      <c r="AI69">
        <v>0</v>
      </c>
      <c r="AJ69">
        <v>0</v>
      </c>
      <c r="AK69">
        <v>1.2543852307451471</v>
      </c>
      <c r="AL69">
        <v>0</v>
      </c>
      <c r="AM69">
        <v>0.2447263262366938</v>
      </c>
      <c r="AN69">
        <v>1.2947305990398662E-2</v>
      </c>
      <c r="AO69">
        <v>0</v>
      </c>
      <c r="AP69">
        <v>0</v>
      </c>
      <c r="AQ69">
        <v>0.92908505364224581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81.789105614694208</v>
      </c>
      <c r="BA69">
        <v>3.9453216887816369</v>
      </c>
      <c r="BB69">
        <f t="shared" si="1"/>
        <v>90.440364645707305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1.4193651914579959</v>
      </c>
      <c r="M70">
        <v>2.3690350248640599</v>
      </c>
      <c r="N70">
        <v>2.5046451348287828</v>
      </c>
      <c r="O70">
        <v>1.3881224701884569</v>
      </c>
      <c r="P70">
        <v>0</v>
      </c>
      <c r="Q70">
        <v>0</v>
      </c>
      <c r="R70">
        <v>0</v>
      </c>
      <c r="S70">
        <v>0</v>
      </c>
      <c r="T70">
        <v>0.56128574410352738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0.36810803068252973</v>
      </c>
      <c r="AC70">
        <v>0</v>
      </c>
      <c r="AD70">
        <v>0</v>
      </c>
      <c r="AE70">
        <v>0</v>
      </c>
      <c r="AF70">
        <v>0.57464515101231473</v>
      </c>
      <c r="AG70">
        <v>1.183621985284909</v>
      </c>
      <c r="AH70">
        <v>0.44594734564809013</v>
      </c>
      <c r="AI70">
        <v>0</v>
      </c>
      <c r="AJ70">
        <v>0</v>
      </c>
      <c r="AK70">
        <v>1.2543852307451471</v>
      </c>
      <c r="AL70">
        <v>0</v>
      </c>
      <c r="AM70">
        <v>0.2447263262366938</v>
      </c>
      <c r="AN70">
        <v>1.2947305990398662E-2</v>
      </c>
      <c r="AO70">
        <v>0</v>
      </c>
      <c r="AP70">
        <v>0</v>
      </c>
      <c r="AQ70">
        <v>1.3936276126069713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82.009830932999364</v>
      </c>
      <c r="BA70">
        <v>4.0015262677419345</v>
      </c>
      <c r="BB70">
        <f t="shared" si="1"/>
        <v>91.728767218907308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1.4193651914579959</v>
      </c>
      <c r="M71">
        <v>2.3690350248640599</v>
      </c>
      <c r="N71">
        <v>2.5046451348287828</v>
      </c>
      <c r="O71">
        <v>1.3881224701884569</v>
      </c>
      <c r="P71">
        <v>0</v>
      </c>
      <c r="Q71">
        <v>0</v>
      </c>
      <c r="R71">
        <v>0</v>
      </c>
      <c r="S71">
        <v>0</v>
      </c>
      <c r="T71">
        <v>0.56128574410352738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0.36810803068252973</v>
      </c>
      <c r="AC71">
        <v>6.0831759549154658E-2</v>
      </c>
      <c r="AD71">
        <v>0.20987783155917347</v>
      </c>
      <c r="AE71">
        <v>0</v>
      </c>
      <c r="AF71">
        <v>0.57464515101231473</v>
      </c>
      <c r="AG71">
        <v>1.183621985284909</v>
      </c>
      <c r="AH71">
        <v>0.86351620538509699</v>
      </c>
      <c r="AI71">
        <v>0</v>
      </c>
      <c r="AJ71">
        <v>0</v>
      </c>
      <c r="AK71">
        <v>1.2543852307451471</v>
      </c>
      <c r="AL71">
        <v>0</v>
      </c>
      <c r="AM71">
        <v>0.2447263262366938</v>
      </c>
      <c r="AN71">
        <v>1.2947305990398662E-2</v>
      </c>
      <c r="AO71">
        <v>0</v>
      </c>
      <c r="AP71">
        <v>0</v>
      </c>
      <c r="AQ71">
        <v>1.8581701394280941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82.403425172197871</v>
      </c>
      <c r="BA71">
        <v>4.0661664238068926</v>
      </c>
      <c r="BB71">
        <f t="shared" si="1"/>
        <v>93.210542279707312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1.4193651914579959</v>
      </c>
      <c r="M72">
        <v>2.3690350248640599</v>
      </c>
      <c r="N72">
        <v>2.5046451348287828</v>
      </c>
      <c r="O72">
        <v>1.3881224701884569</v>
      </c>
      <c r="P72">
        <v>0</v>
      </c>
      <c r="Q72">
        <v>0</v>
      </c>
      <c r="R72">
        <v>0</v>
      </c>
      <c r="S72">
        <v>0</v>
      </c>
      <c r="T72">
        <v>0.56128574410352738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0.36810803068252973</v>
      </c>
      <c r="AC72">
        <v>0.23116063347944057</v>
      </c>
      <c r="AD72">
        <v>0.20987783155917347</v>
      </c>
      <c r="AE72">
        <v>0</v>
      </c>
      <c r="AF72">
        <v>0.57464515101231473</v>
      </c>
      <c r="AG72">
        <v>1.183621985284909</v>
      </c>
      <c r="AH72">
        <v>1.5020317063243582</v>
      </c>
      <c r="AI72">
        <v>0</v>
      </c>
      <c r="AJ72">
        <v>0</v>
      </c>
      <c r="AK72">
        <v>1.2543852307451471</v>
      </c>
      <c r="AL72">
        <v>0</v>
      </c>
      <c r="AM72">
        <v>0.2447263262366938</v>
      </c>
      <c r="AN72">
        <v>1.2947305990398662E-2</v>
      </c>
      <c r="AO72">
        <v>0</v>
      </c>
      <c r="AP72">
        <v>0</v>
      </c>
      <c r="AQ72">
        <v>1.8581701394280941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83.556401586307658</v>
      </c>
      <c r="BA72">
        <v>4.148170532786227</v>
      </c>
      <c r="BB72">
        <f t="shared" si="1"/>
        <v>95.090358959707316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1.4193651914579959</v>
      </c>
      <c r="M73">
        <v>2.3690350248640599</v>
      </c>
      <c r="N73">
        <v>2.5046451348287828</v>
      </c>
      <c r="O73">
        <v>1.3881224701884569</v>
      </c>
      <c r="P73">
        <v>0</v>
      </c>
      <c r="Q73">
        <v>0</v>
      </c>
      <c r="R73">
        <v>0</v>
      </c>
      <c r="S73">
        <v>0</v>
      </c>
      <c r="T73">
        <v>0.56128574410352738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0.74222599874765194</v>
      </c>
      <c r="AC73">
        <v>0.46277754644124391</v>
      </c>
      <c r="AD73">
        <v>0.41975566311834694</v>
      </c>
      <c r="AE73">
        <v>0</v>
      </c>
      <c r="AF73">
        <v>0.64487955520768103</v>
      </c>
      <c r="AG73">
        <v>1.183621985284909</v>
      </c>
      <c r="AH73">
        <v>2.503386191609267</v>
      </c>
      <c r="AI73">
        <v>0</v>
      </c>
      <c r="AJ73">
        <v>0</v>
      </c>
      <c r="AK73">
        <v>1.2543852307451471</v>
      </c>
      <c r="AL73">
        <v>0</v>
      </c>
      <c r="AM73">
        <v>0.2447263262366938</v>
      </c>
      <c r="AN73">
        <v>1.2639040701314965E-2</v>
      </c>
      <c r="AO73">
        <v>0</v>
      </c>
      <c r="AP73">
        <v>0</v>
      </c>
      <c r="AQ73">
        <v>1.8581701394280941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84.403948027551664</v>
      </c>
      <c r="BA73">
        <v>4.2624701155075142</v>
      </c>
      <c r="BB73">
        <f t="shared" si="1"/>
        <v>97.710499155007327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1.4193651914579959</v>
      </c>
      <c r="M74">
        <v>2.3690350248640599</v>
      </c>
      <c r="N74">
        <v>2.5046451348287828</v>
      </c>
      <c r="O74">
        <v>1.3881224701884569</v>
      </c>
      <c r="P74">
        <v>0</v>
      </c>
      <c r="Q74">
        <v>0</v>
      </c>
      <c r="R74">
        <v>0</v>
      </c>
      <c r="S74">
        <v>0</v>
      </c>
      <c r="T74">
        <v>0.56128574410352738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0.74222599874765194</v>
      </c>
      <c r="AC74">
        <v>0.46277754644124391</v>
      </c>
      <c r="AD74">
        <v>0.62963349467752039</v>
      </c>
      <c r="AE74">
        <v>0</v>
      </c>
      <c r="AF74">
        <v>0.64487955520768103</v>
      </c>
      <c r="AG74">
        <v>1.183621985284909</v>
      </c>
      <c r="AH74">
        <v>2.503386191609267</v>
      </c>
      <c r="AI74">
        <v>0</v>
      </c>
      <c r="AJ74">
        <v>0</v>
      </c>
      <c r="AK74">
        <v>1.2543852307451471</v>
      </c>
      <c r="AL74">
        <v>0</v>
      </c>
      <c r="AM74">
        <v>0.2447263262366938</v>
      </c>
      <c r="AN74">
        <v>1.2639040701314965E-2</v>
      </c>
      <c r="AO74">
        <v>0</v>
      </c>
      <c r="AP74">
        <v>0</v>
      </c>
      <c r="AQ74">
        <v>1.8581701394280941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85.030577123773739</v>
      </c>
      <c r="BA74">
        <v>4.2974361050887744</v>
      </c>
      <c r="BB74">
        <f t="shared" si="1"/>
        <v>98.512040093207304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1.4193651914579959</v>
      </c>
      <c r="M75">
        <v>2.3690350248640599</v>
      </c>
      <c r="N75">
        <v>2.5046451348287828</v>
      </c>
      <c r="O75">
        <v>1.3881224701884569</v>
      </c>
      <c r="P75">
        <v>0</v>
      </c>
      <c r="Q75">
        <v>0</v>
      </c>
      <c r="R75">
        <v>0</v>
      </c>
      <c r="S75">
        <v>0</v>
      </c>
      <c r="T75">
        <v>0.56128574410352738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0.74222599874765194</v>
      </c>
      <c r="AC75">
        <v>0.46277754644124391</v>
      </c>
      <c r="AD75">
        <v>0.62963349467752039</v>
      </c>
      <c r="AE75">
        <v>0</v>
      </c>
      <c r="AF75">
        <v>0.64487955520768103</v>
      </c>
      <c r="AG75">
        <v>1.183621985284909</v>
      </c>
      <c r="AH75">
        <v>2.503386191609267</v>
      </c>
      <c r="AI75">
        <v>0</v>
      </c>
      <c r="AJ75">
        <v>0</v>
      </c>
      <c r="AK75">
        <v>1.2543852307451471</v>
      </c>
      <c r="AL75">
        <v>0</v>
      </c>
      <c r="AM75">
        <v>0.2447263262366938</v>
      </c>
      <c r="AN75">
        <v>1.2639040701314965E-2</v>
      </c>
      <c r="AO75">
        <v>0</v>
      </c>
      <c r="AP75">
        <v>0</v>
      </c>
      <c r="AQ75">
        <v>1.8581701394280941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84.53815278647464</v>
      </c>
      <c r="BA75">
        <v>4.2768527677896735</v>
      </c>
      <c r="BB75">
        <f t="shared" si="1"/>
        <v>98.040199093207306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1.4193651914579959</v>
      </c>
      <c r="M76">
        <v>2.3690350248640599</v>
      </c>
      <c r="N76">
        <v>2.5046451348287828</v>
      </c>
      <c r="O76">
        <v>1.3881224701884569</v>
      </c>
      <c r="P76">
        <v>0</v>
      </c>
      <c r="Q76">
        <v>0</v>
      </c>
      <c r="R76">
        <v>0</v>
      </c>
      <c r="S76">
        <v>0</v>
      </c>
      <c r="T76">
        <v>0.56128574410352738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0.74222599874765194</v>
      </c>
      <c r="AC76">
        <v>0.46277754644124391</v>
      </c>
      <c r="AD76">
        <v>0.62963349467752039</v>
      </c>
      <c r="AE76">
        <v>0</v>
      </c>
      <c r="AF76">
        <v>0.64487955520768103</v>
      </c>
      <c r="AG76">
        <v>1.183621985284909</v>
      </c>
      <c r="AH76">
        <v>2.503386191609267</v>
      </c>
      <c r="AI76">
        <v>0</v>
      </c>
      <c r="AJ76">
        <v>0</v>
      </c>
      <c r="AK76">
        <v>1.2543852307451471</v>
      </c>
      <c r="AL76">
        <v>0</v>
      </c>
      <c r="AM76">
        <v>0.2447263262366938</v>
      </c>
      <c r="AN76">
        <v>1.2639040701314965E-2</v>
      </c>
      <c r="AO76">
        <v>0</v>
      </c>
      <c r="AP76">
        <v>0</v>
      </c>
      <c r="AQ76">
        <v>1.8581701394280941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84.045727405552057</v>
      </c>
      <c r="BA76">
        <v>4.2562693868670998</v>
      </c>
      <c r="BB76">
        <f t="shared" si="1"/>
        <v>97.568357093207297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1.4193651914579959</v>
      </c>
      <c r="M77">
        <v>2.3690350248640599</v>
      </c>
      <c r="N77">
        <v>2.5046451348287828</v>
      </c>
      <c r="O77">
        <v>1.3881224701884569</v>
      </c>
      <c r="P77">
        <v>0</v>
      </c>
      <c r="Q77">
        <v>0</v>
      </c>
      <c r="R77">
        <v>0</v>
      </c>
      <c r="S77">
        <v>0</v>
      </c>
      <c r="T77">
        <v>0.56128574410352738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0.74222599874765194</v>
      </c>
      <c r="AC77">
        <v>0.46277754644124391</v>
      </c>
      <c r="AD77">
        <v>0.62963349467752039</v>
      </c>
      <c r="AE77">
        <v>0</v>
      </c>
      <c r="AF77">
        <v>0.64487955520768103</v>
      </c>
      <c r="AG77">
        <v>1.183621985284909</v>
      </c>
      <c r="AH77">
        <v>2.503386191609267</v>
      </c>
      <c r="AI77">
        <v>0</v>
      </c>
      <c r="AJ77">
        <v>0</v>
      </c>
      <c r="AK77">
        <v>1.2543852307451471</v>
      </c>
      <c r="AL77">
        <v>0</v>
      </c>
      <c r="AM77">
        <v>0.2447263262366938</v>
      </c>
      <c r="AN77">
        <v>1.2639040701314965E-2</v>
      </c>
      <c r="AO77">
        <v>0</v>
      </c>
      <c r="AP77">
        <v>0</v>
      </c>
      <c r="AQ77">
        <v>1.8581701394280941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83.644044040910032</v>
      </c>
      <c r="BA77">
        <v>4.2394790222250656</v>
      </c>
      <c r="BB77">
        <f t="shared" si="1"/>
        <v>97.183464093207306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1.4193651914579959</v>
      </c>
      <c r="M78">
        <v>2.3690350248640599</v>
      </c>
      <c r="N78">
        <v>2.5046451348287828</v>
      </c>
      <c r="O78">
        <v>1.3881224701884569</v>
      </c>
      <c r="P78">
        <v>0</v>
      </c>
      <c r="Q78">
        <v>0</v>
      </c>
      <c r="R78">
        <v>0</v>
      </c>
      <c r="S78">
        <v>0</v>
      </c>
      <c r="T78">
        <v>0.56128574410352738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0.74222599874765194</v>
      </c>
      <c r="AC78">
        <v>0.46277754644124391</v>
      </c>
      <c r="AD78">
        <v>0.62963349467752039</v>
      </c>
      <c r="AE78">
        <v>0</v>
      </c>
      <c r="AF78">
        <v>0.64487955520768103</v>
      </c>
      <c r="AG78">
        <v>1.183621985284909</v>
      </c>
      <c r="AH78">
        <v>1.7229783475266123</v>
      </c>
      <c r="AI78">
        <v>0</v>
      </c>
      <c r="AJ78">
        <v>0</v>
      </c>
      <c r="AK78">
        <v>1.2543852307451471</v>
      </c>
      <c r="AL78">
        <v>0</v>
      </c>
      <c r="AM78">
        <v>0.2447263262366938</v>
      </c>
      <c r="AN78">
        <v>1.2639040701314965E-2</v>
      </c>
      <c r="AO78">
        <v>0</v>
      </c>
      <c r="AP78">
        <v>0</v>
      </c>
      <c r="AQ78">
        <v>1.8581701394280941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82.9068430390315</v>
      </c>
      <c r="BA78">
        <v>4.1760429724638879</v>
      </c>
      <c r="BB78">
        <f t="shared" si="1"/>
        <v>95.729291297007293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1.4193651914579959</v>
      </c>
      <c r="M79">
        <v>2.3690350248640599</v>
      </c>
      <c r="N79">
        <v>2.5046451348287828</v>
      </c>
      <c r="O79">
        <v>1.3881224701884569</v>
      </c>
      <c r="P79">
        <v>0</v>
      </c>
      <c r="Q79">
        <v>0</v>
      </c>
      <c r="R79">
        <v>0</v>
      </c>
      <c r="S79">
        <v>0</v>
      </c>
      <c r="T79">
        <v>0.56128574410352738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0.74222599874765194</v>
      </c>
      <c r="AC79">
        <v>0.46277754644124391</v>
      </c>
      <c r="AD79">
        <v>0.41975566311834694</v>
      </c>
      <c r="AE79">
        <v>0</v>
      </c>
      <c r="AF79">
        <v>0.57464515101231473</v>
      </c>
      <c r="AG79">
        <v>1.183621985284909</v>
      </c>
      <c r="AH79">
        <v>1.2628417805259862</v>
      </c>
      <c r="AI79">
        <v>0</v>
      </c>
      <c r="AJ79">
        <v>0</v>
      </c>
      <c r="AK79">
        <v>1.2543852307451471</v>
      </c>
      <c r="AL79">
        <v>0</v>
      </c>
      <c r="AM79">
        <v>0.2447263262366938</v>
      </c>
      <c r="AN79">
        <v>1.2639040701314965E-2</v>
      </c>
      <c r="AO79">
        <v>0</v>
      </c>
      <c r="AP79">
        <v>0</v>
      </c>
      <c r="AQ79">
        <v>1.8581701394280941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82.483173658943826</v>
      </c>
      <c r="BA79">
        <v>4.1273911924210562</v>
      </c>
      <c r="BB79">
        <f t="shared" si="1"/>
        <v>94.61402489420729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1.4193651914579959</v>
      </c>
      <c r="M80">
        <v>2.3690350248640599</v>
      </c>
      <c r="N80">
        <v>2.5046451348287828</v>
      </c>
      <c r="O80">
        <v>1.3881224701884569</v>
      </c>
      <c r="P80">
        <v>0</v>
      </c>
      <c r="Q80">
        <v>0</v>
      </c>
      <c r="R80">
        <v>0</v>
      </c>
      <c r="S80">
        <v>0</v>
      </c>
      <c r="T80">
        <v>0.56128574410352738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0.74222599874765194</v>
      </c>
      <c r="AC80">
        <v>0.46277754644124391</v>
      </c>
      <c r="AD80">
        <v>0.20987783155917347</v>
      </c>
      <c r="AE80">
        <v>0</v>
      </c>
      <c r="AF80">
        <v>0.57464515101231473</v>
      </c>
      <c r="AG80">
        <v>1.183621985284909</v>
      </c>
      <c r="AH80">
        <v>0.75000234815278644</v>
      </c>
      <c r="AI80">
        <v>0</v>
      </c>
      <c r="AJ80">
        <v>0</v>
      </c>
      <c r="AK80">
        <v>1.2543852307451471</v>
      </c>
      <c r="AL80">
        <v>0</v>
      </c>
      <c r="AM80">
        <v>0.2447263262366938</v>
      </c>
      <c r="AN80">
        <v>1.2639040701314965E-2</v>
      </c>
      <c r="AO80">
        <v>0</v>
      </c>
      <c r="AP80">
        <v>0</v>
      </c>
      <c r="AQ80">
        <v>1.8581701394280941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82.068360467543286</v>
      </c>
      <c r="BA80">
        <v>4.0798424193881448</v>
      </c>
      <c r="BB80">
        <f t="shared" si="1"/>
        <v>93.524043211907298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1.4193651914579959</v>
      </c>
      <c r="M81">
        <v>2.3690350248640599</v>
      </c>
      <c r="N81">
        <v>2.5046451348287828</v>
      </c>
      <c r="O81">
        <v>1.3881224701884569</v>
      </c>
      <c r="P81">
        <v>0</v>
      </c>
      <c r="Q81">
        <v>0</v>
      </c>
      <c r="R81">
        <v>0</v>
      </c>
      <c r="S81">
        <v>0</v>
      </c>
      <c r="T81">
        <v>0.56128574410352738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0.36810803068252973</v>
      </c>
      <c r="AC81">
        <v>0.22203588394907117</v>
      </c>
      <c r="AD81">
        <v>0</v>
      </c>
      <c r="AE81">
        <v>0</v>
      </c>
      <c r="AF81">
        <v>0.57464515101231473</v>
      </c>
      <c r="AG81">
        <v>1.183621985284909</v>
      </c>
      <c r="AH81">
        <v>0.36486599436443329</v>
      </c>
      <c r="AI81">
        <v>0</v>
      </c>
      <c r="AJ81">
        <v>0</v>
      </c>
      <c r="AK81">
        <v>1.2543852307451471</v>
      </c>
      <c r="AL81">
        <v>0</v>
      </c>
      <c r="AM81">
        <v>0.2447263262366938</v>
      </c>
      <c r="AN81">
        <v>1.2639040701314965E-2</v>
      </c>
      <c r="AO81">
        <v>0</v>
      </c>
      <c r="AP81">
        <v>0</v>
      </c>
      <c r="AQ81">
        <v>1.3936276126069713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82.06188374034646</v>
      </c>
      <c r="BA81">
        <v>4.0095810890653656</v>
      </c>
      <c r="BB81">
        <f t="shared" si="1"/>
        <v>91.913411472307303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1.4193651914579959</v>
      </c>
      <c r="M82">
        <v>2.3690350248640599</v>
      </c>
      <c r="N82">
        <v>2.5046451348287828</v>
      </c>
      <c r="O82">
        <v>1.3881224701884569</v>
      </c>
      <c r="P82">
        <v>0</v>
      </c>
      <c r="Q82">
        <v>0</v>
      </c>
      <c r="R82">
        <v>0</v>
      </c>
      <c r="S82">
        <v>0</v>
      </c>
      <c r="T82">
        <v>0.56128574410352738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0.57464515101231473</v>
      </c>
      <c r="AG82">
        <v>1.183621985284909</v>
      </c>
      <c r="AH82">
        <v>0</v>
      </c>
      <c r="AI82">
        <v>0</v>
      </c>
      <c r="AJ82">
        <v>0</v>
      </c>
      <c r="AK82">
        <v>1.2543852307451471</v>
      </c>
      <c r="AL82">
        <v>0</v>
      </c>
      <c r="AM82">
        <v>0.2447263262366938</v>
      </c>
      <c r="AN82">
        <v>1.2639040701314965E-2</v>
      </c>
      <c r="AO82">
        <v>0</v>
      </c>
      <c r="AP82">
        <v>0</v>
      </c>
      <c r="AQ82">
        <v>0.92908505364224581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82.02910248382382</v>
      </c>
      <c r="BA82">
        <v>3.9488735393819723</v>
      </c>
      <c r="BB82">
        <f t="shared" si="1"/>
        <v>90.521785297507293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1.4193651914579959</v>
      </c>
      <c r="M83">
        <v>2.3690350248640599</v>
      </c>
      <c r="N83">
        <v>2.5046451348287828</v>
      </c>
      <c r="O83">
        <v>1.3881224701884569</v>
      </c>
      <c r="P83">
        <v>0</v>
      </c>
      <c r="Q83">
        <v>0</v>
      </c>
      <c r="R83">
        <v>0</v>
      </c>
      <c r="S83">
        <v>0</v>
      </c>
      <c r="T83">
        <v>0.56128574410352738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0.57464515101231473</v>
      </c>
      <c r="AG83">
        <v>1.183621985284909</v>
      </c>
      <c r="AH83">
        <v>0</v>
      </c>
      <c r="AI83">
        <v>0</v>
      </c>
      <c r="AJ83">
        <v>0</v>
      </c>
      <c r="AK83">
        <v>1.2543852307451471</v>
      </c>
      <c r="AL83">
        <v>0</v>
      </c>
      <c r="AM83">
        <v>0.2447263262366938</v>
      </c>
      <c r="AN83">
        <v>1.2639040701314965E-2</v>
      </c>
      <c r="AO83">
        <v>0</v>
      </c>
      <c r="AP83">
        <v>0</v>
      </c>
      <c r="AQ83">
        <v>0.4645425268211229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82.036738676685431</v>
      </c>
      <c r="BA83">
        <v>3.92977485462246</v>
      </c>
      <c r="BB83">
        <f t="shared" si="1"/>
        <v>90.083977648307282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1.4193651914579959</v>
      </c>
      <c r="M84">
        <v>2.3690350248640599</v>
      </c>
      <c r="N84">
        <v>2.5046451348287828</v>
      </c>
      <c r="O84">
        <v>1.3881224701884569</v>
      </c>
      <c r="P84">
        <v>0</v>
      </c>
      <c r="Q84">
        <v>0</v>
      </c>
      <c r="R84">
        <v>0</v>
      </c>
      <c r="S84">
        <v>0</v>
      </c>
      <c r="T84">
        <v>0.56128574410352738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0.57464515101231473</v>
      </c>
      <c r="AG84">
        <v>1.183621985284909</v>
      </c>
      <c r="AH84">
        <v>0</v>
      </c>
      <c r="AI84">
        <v>0</v>
      </c>
      <c r="AJ84">
        <v>0</v>
      </c>
      <c r="AK84">
        <v>1.2543852307451471</v>
      </c>
      <c r="AL84">
        <v>0</v>
      </c>
      <c r="AM84">
        <v>0.2447263262366938</v>
      </c>
      <c r="AN84">
        <v>1.2639040701314965E-2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82.036738676685431</v>
      </c>
      <c r="BA84">
        <v>3.9103569770013369</v>
      </c>
      <c r="BB84">
        <f t="shared" si="1"/>
        <v>89.638852999107286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1.4193651914579959</v>
      </c>
      <c r="M85">
        <v>2.3690350248640599</v>
      </c>
      <c r="N85">
        <v>2.5046451348287828</v>
      </c>
      <c r="O85">
        <v>1.3881224701884569</v>
      </c>
      <c r="P85">
        <v>0</v>
      </c>
      <c r="Q85">
        <v>0</v>
      </c>
      <c r="R85">
        <v>0</v>
      </c>
      <c r="S85">
        <v>0</v>
      </c>
      <c r="T85">
        <v>0.56128574410352738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0.57464515101231473</v>
      </c>
      <c r="AG85">
        <v>1.183621985284909</v>
      </c>
      <c r="AH85">
        <v>0</v>
      </c>
      <c r="AI85">
        <v>0</v>
      </c>
      <c r="AJ85">
        <v>0</v>
      </c>
      <c r="AK85">
        <v>1.2543852307451471</v>
      </c>
      <c r="AL85">
        <v>0</v>
      </c>
      <c r="AM85">
        <v>0.2447263262366938</v>
      </c>
      <c r="AN85">
        <v>1.2639040701314965E-2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81.590989355040691</v>
      </c>
      <c r="BA85">
        <v>3.8917246553565921</v>
      </c>
      <c r="BB85">
        <f t="shared" si="1"/>
        <v>89.21173599910729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1.4193651914579959</v>
      </c>
      <c r="M86">
        <v>2.3690350248640599</v>
      </c>
      <c r="N86">
        <v>2.5046451348287828</v>
      </c>
      <c r="O86">
        <v>1.3881224701884569</v>
      </c>
      <c r="P86">
        <v>0</v>
      </c>
      <c r="Q86">
        <v>0</v>
      </c>
      <c r="R86">
        <v>0</v>
      </c>
      <c r="S86">
        <v>0</v>
      </c>
      <c r="T86">
        <v>0.56128574410352738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0.57464515101231473</v>
      </c>
      <c r="AG86">
        <v>1.183621985284909</v>
      </c>
      <c r="AH86">
        <v>0</v>
      </c>
      <c r="AI86">
        <v>0</v>
      </c>
      <c r="AJ86">
        <v>0</v>
      </c>
      <c r="AK86">
        <v>1.2543852307451471</v>
      </c>
      <c r="AL86">
        <v>0</v>
      </c>
      <c r="AM86">
        <v>0.2447263262366938</v>
      </c>
      <c r="AN86">
        <v>1.2639040701314965E-2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81.462609058651623</v>
      </c>
      <c r="BA86">
        <v>3.8863583589675219</v>
      </c>
      <c r="BB86">
        <f t="shared" si="1"/>
        <v>89.088721999107293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1.4193651914579959</v>
      </c>
      <c r="M87">
        <v>2.3690350248640599</v>
      </c>
      <c r="N87">
        <v>2.5046451348287828</v>
      </c>
      <c r="O87">
        <v>1.3881224701884569</v>
      </c>
      <c r="P87">
        <v>0</v>
      </c>
      <c r="Q87">
        <v>0</v>
      </c>
      <c r="R87">
        <v>0</v>
      </c>
      <c r="S87">
        <v>0</v>
      </c>
      <c r="T87">
        <v>0.56128574410352738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0.57464515101231473</v>
      </c>
      <c r="AG87">
        <v>1.183621985284909</v>
      </c>
      <c r="AH87">
        <v>0</v>
      </c>
      <c r="AI87">
        <v>0</v>
      </c>
      <c r="AJ87">
        <v>0</v>
      </c>
      <c r="AK87">
        <v>1.2543852307451471</v>
      </c>
      <c r="AL87">
        <v>0</v>
      </c>
      <c r="AM87">
        <v>0.2447263262366938</v>
      </c>
      <c r="AN87">
        <v>1.2639040701314965E-2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81.462609058651623</v>
      </c>
      <c r="BA87">
        <v>3.8863583589675219</v>
      </c>
      <c r="BB87">
        <f t="shared" si="1"/>
        <v>89.088721999107293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1.4193651914579959</v>
      </c>
      <c r="M88">
        <v>2.3690350248640599</v>
      </c>
      <c r="N88">
        <v>2.5046451348287828</v>
      </c>
      <c r="O88">
        <v>1.3881224701884569</v>
      </c>
      <c r="P88">
        <v>0</v>
      </c>
      <c r="Q88">
        <v>0</v>
      </c>
      <c r="R88">
        <v>0</v>
      </c>
      <c r="S88">
        <v>0</v>
      </c>
      <c r="T88">
        <v>0.56128574410352738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0.57464515101231473</v>
      </c>
      <c r="AG88">
        <v>1.183621985284909</v>
      </c>
      <c r="AH88">
        <v>0</v>
      </c>
      <c r="AI88">
        <v>0</v>
      </c>
      <c r="AJ88">
        <v>0</v>
      </c>
      <c r="AK88">
        <v>1.2543852307451471</v>
      </c>
      <c r="AL88">
        <v>0</v>
      </c>
      <c r="AM88">
        <v>0.2447263262366938</v>
      </c>
      <c r="AN88">
        <v>1.2639040701314965E-2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81.462609058651623</v>
      </c>
      <c r="BA88">
        <v>3.8863583589675219</v>
      </c>
      <c r="BB88">
        <f t="shared" si="1"/>
        <v>89.088721999107293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1.4193651914579959</v>
      </c>
      <c r="M89">
        <v>2.3690350248640599</v>
      </c>
      <c r="N89">
        <v>2.5046451348287828</v>
      </c>
      <c r="O89">
        <v>1.3881224701884569</v>
      </c>
      <c r="P89">
        <v>0</v>
      </c>
      <c r="Q89">
        <v>0</v>
      </c>
      <c r="R89">
        <v>0</v>
      </c>
      <c r="S89">
        <v>0</v>
      </c>
      <c r="T89">
        <v>0.56128574410352738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0.57464515101231473</v>
      </c>
      <c r="AG89">
        <v>1.183621985284909</v>
      </c>
      <c r="AH89">
        <v>0</v>
      </c>
      <c r="AI89">
        <v>0</v>
      </c>
      <c r="AJ89">
        <v>0</v>
      </c>
      <c r="AK89">
        <v>1.2543852307451471</v>
      </c>
      <c r="AL89">
        <v>0</v>
      </c>
      <c r="AM89">
        <v>0.2447263262366938</v>
      </c>
      <c r="AN89">
        <v>1.2639040701314965E-2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81.473268628678753</v>
      </c>
      <c r="BA89">
        <v>3.8868039289946612</v>
      </c>
      <c r="BB89">
        <f t="shared" si="1"/>
        <v>89.098935999107283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1.4193651914579959</v>
      </c>
      <c r="M90">
        <v>2.3690350248640599</v>
      </c>
      <c r="N90">
        <v>2.5046451348287828</v>
      </c>
      <c r="O90">
        <v>1.3881224701884569</v>
      </c>
      <c r="P90">
        <v>0</v>
      </c>
      <c r="Q90">
        <v>0</v>
      </c>
      <c r="R90">
        <v>0</v>
      </c>
      <c r="S90">
        <v>0</v>
      </c>
      <c r="T90">
        <v>0.56128574410352738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0.57464515101231473</v>
      </c>
      <c r="AG90">
        <v>1.183621985284909</v>
      </c>
      <c r="AH90">
        <v>0</v>
      </c>
      <c r="AI90">
        <v>0</v>
      </c>
      <c r="AJ90">
        <v>0</v>
      </c>
      <c r="AK90">
        <v>1.2543852307451471</v>
      </c>
      <c r="AL90">
        <v>0</v>
      </c>
      <c r="AM90">
        <v>0.2447263262366938</v>
      </c>
      <c r="AN90">
        <v>1.2639040701314965E-2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81.473424128574393</v>
      </c>
      <c r="BA90">
        <v>3.8868104288902945</v>
      </c>
      <c r="BB90">
        <f t="shared" si="1"/>
        <v>89.099084999107291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1.4193651914579959</v>
      </c>
      <c r="M91">
        <v>2.3690350248640599</v>
      </c>
      <c r="N91">
        <v>2.5046451348287828</v>
      </c>
      <c r="O91">
        <v>1.3881224701884569</v>
      </c>
      <c r="P91">
        <v>0</v>
      </c>
      <c r="Q91">
        <v>0</v>
      </c>
      <c r="R91">
        <v>0</v>
      </c>
      <c r="S91">
        <v>0.17744412262600531</v>
      </c>
      <c r="T91">
        <v>0.56128574410352738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0.57464515101231473</v>
      </c>
      <c r="AG91">
        <v>1.183621985284909</v>
      </c>
      <c r="AH91">
        <v>0</v>
      </c>
      <c r="AI91">
        <v>0</v>
      </c>
      <c r="AJ91">
        <v>0</v>
      </c>
      <c r="AK91">
        <v>1.2543852307451471</v>
      </c>
      <c r="AL91">
        <v>0</v>
      </c>
      <c r="AM91">
        <v>0.2447263262366938</v>
      </c>
      <c r="AN91">
        <v>1.2639040701314965E-2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79.302940930912115</v>
      </c>
      <c r="BA91">
        <v>3.8035013955537837</v>
      </c>
      <c r="BB91">
        <f t="shared" si="1"/>
        <v>87.189354957407545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1.4819453141306616</v>
      </c>
      <c r="M92">
        <v>2.3690350248640599</v>
      </c>
      <c r="N92">
        <v>2.5046451348287828</v>
      </c>
      <c r="O92">
        <v>1.3881224701884569</v>
      </c>
      <c r="P92">
        <v>0</v>
      </c>
      <c r="Q92">
        <v>0</v>
      </c>
      <c r="R92">
        <v>0</v>
      </c>
      <c r="S92">
        <v>0</v>
      </c>
      <c r="T92">
        <v>0.56128574410352738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0.57464515101231473</v>
      </c>
      <c r="AG92">
        <v>1.183621985284909</v>
      </c>
      <c r="AH92">
        <v>0</v>
      </c>
      <c r="AI92">
        <v>0</v>
      </c>
      <c r="AJ92">
        <v>0</v>
      </c>
      <c r="AK92">
        <v>1.2543852307451471</v>
      </c>
      <c r="AL92">
        <v>0</v>
      </c>
      <c r="AM92">
        <v>0.2447263262366938</v>
      </c>
      <c r="AN92">
        <v>1.2639040701314965E-2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79.313501356710489</v>
      </c>
      <c r="BA92">
        <v>3.7991415061541054</v>
      </c>
      <c r="BB92">
        <f t="shared" si="1"/>
        <v>87.089411272652256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1.4193164833855847</v>
      </c>
      <c r="M93">
        <v>2.3690350248640599</v>
      </c>
      <c r="N93">
        <v>2.5046451348287828</v>
      </c>
      <c r="O93">
        <v>1.3881224701884569</v>
      </c>
      <c r="P93">
        <v>0</v>
      </c>
      <c r="Q93">
        <v>0</v>
      </c>
      <c r="R93">
        <v>0</v>
      </c>
      <c r="S93">
        <v>0</v>
      </c>
      <c r="T93">
        <v>0.56128574410352738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0.57464515101231473</v>
      </c>
      <c r="AG93">
        <v>1.183621985284909</v>
      </c>
      <c r="AH93">
        <v>0</v>
      </c>
      <c r="AI93">
        <v>0</v>
      </c>
      <c r="AJ93">
        <v>0</v>
      </c>
      <c r="AK93">
        <v>1.2543852307451471</v>
      </c>
      <c r="AL93">
        <v>0</v>
      </c>
      <c r="AM93">
        <v>0.2447263262366938</v>
      </c>
      <c r="AN93">
        <v>1.2639040701314965E-2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79.323937591317033</v>
      </c>
      <c r="BA93">
        <v>3.7969598556355146</v>
      </c>
      <c r="BB93">
        <f t="shared" si="1"/>
        <v>87.039400327032297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1.4193164833855847</v>
      </c>
      <c r="M94">
        <v>2.3690350248640599</v>
      </c>
      <c r="N94">
        <v>2.5046451348287828</v>
      </c>
      <c r="O94">
        <v>1.3881224701884569</v>
      </c>
      <c r="P94">
        <v>0</v>
      </c>
      <c r="Q94">
        <v>0</v>
      </c>
      <c r="R94">
        <v>0</v>
      </c>
      <c r="S94">
        <v>0</v>
      </c>
      <c r="T94">
        <v>0.56128574410352738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0.57464515101231473</v>
      </c>
      <c r="AG94">
        <v>1.183621985284909</v>
      </c>
      <c r="AH94">
        <v>0</v>
      </c>
      <c r="AI94">
        <v>0</v>
      </c>
      <c r="AJ94">
        <v>0</v>
      </c>
      <c r="AK94">
        <v>1.2543852307451471</v>
      </c>
      <c r="AL94">
        <v>0</v>
      </c>
      <c r="AM94">
        <v>0.2447263262366938</v>
      </c>
      <c r="AN94">
        <v>1.2639040701314965E-2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79.271756418284269</v>
      </c>
      <c r="BA94">
        <v>3.7947786826027476</v>
      </c>
      <c r="BB94">
        <f t="shared" si="1"/>
        <v>86.9894003270323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1.419411045209342</v>
      </c>
      <c r="M95">
        <v>2.3690350248640599</v>
      </c>
      <c r="N95">
        <v>2.5046451348287828</v>
      </c>
      <c r="O95">
        <v>1.3881224701884569</v>
      </c>
      <c r="P95">
        <v>0</v>
      </c>
      <c r="Q95">
        <v>0</v>
      </c>
      <c r="R95">
        <v>0</v>
      </c>
      <c r="S95">
        <v>0</v>
      </c>
      <c r="T95">
        <v>0.56128574410352738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0.57464515101231473</v>
      </c>
      <c r="AG95">
        <v>1.183621985284909</v>
      </c>
      <c r="AH95">
        <v>0</v>
      </c>
      <c r="AI95">
        <v>0</v>
      </c>
      <c r="AJ95">
        <v>0</v>
      </c>
      <c r="AK95">
        <v>1.2543852307451471</v>
      </c>
      <c r="AL95">
        <v>0</v>
      </c>
      <c r="AM95">
        <v>0.2447263262366938</v>
      </c>
      <c r="AN95">
        <v>1.2639040701314965E-2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60.94572844917554</v>
      </c>
      <c r="BA95">
        <v>3.0287546661782327</v>
      </c>
      <c r="BB95">
        <f t="shared" si="1"/>
        <v>69.42949093617186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1.419411045209342</v>
      </c>
      <c r="M96">
        <v>2.3690350248640599</v>
      </c>
      <c r="N96">
        <v>2.5046451348287828</v>
      </c>
      <c r="O96">
        <v>1.3881224701884569</v>
      </c>
      <c r="P96">
        <v>0</v>
      </c>
      <c r="Q96">
        <v>0.18795553593078207</v>
      </c>
      <c r="R96">
        <v>0</v>
      </c>
      <c r="S96">
        <v>0.16696460426597221</v>
      </c>
      <c r="T96">
        <v>0.56128574410352738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0.57464515101231473</v>
      </c>
      <c r="AG96">
        <v>1.183621985284909</v>
      </c>
      <c r="AH96">
        <v>0</v>
      </c>
      <c r="AI96">
        <v>0</v>
      </c>
      <c r="AJ96">
        <v>0</v>
      </c>
      <c r="AK96">
        <v>1.2543852307451471</v>
      </c>
      <c r="AL96">
        <v>0</v>
      </c>
      <c r="AM96">
        <v>0.2447263262366938</v>
      </c>
      <c r="AN96">
        <v>1.2639040701314965E-2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60.442803172615321</v>
      </c>
      <c r="BA96">
        <v>3.02256805147824</v>
      </c>
      <c r="BB96">
        <f t="shared" si="1"/>
        <v>69.287672414508378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1.419411045209342</v>
      </c>
      <c r="M97">
        <v>2.3690350248640599</v>
      </c>
      <c r="N97">
        <v>2.5046451348287828</v>
      </c>
      <c r="O97">
        <v>1.3881224701884569</v>
      </c>
      <c r="P97">
        <v>0</v>
      </c>
      <c r="Q97">
        <v>0.18795553593078207</v>
      </c>
      <c r="R97">
        <v>0</v>
      </c>
      <c r="S97">
        <v>0.16696460426597221</v>
      </c>
      <c r="T97">
        <v>0.56128574410352738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0.57464515101231473</v>
      </c>
      <c r="AG97">
        <v>1.183621985284909</v>
      </c>
      <c r="AH97">
        <v>0</v>
      </c>
      <c r="AI97">
        <v>0</v>
      </c>
      <c r="AJ97">
        <v>0</v>
      </c>
      <c r="AK97">
        <v>1.2543852307451471</v>
      </c>
      <c r="AL97">
        <v>0</v>
      </c>
      <c r="AM97">
        <v>0.2447263262366938</v>
      </c>
      <c r="AN97">
        <v>1.2639040701314965E-2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59.90339908161134</v>
      </c>
      <c r="BA97">
        <v>3.0000209604742683</v>
      </c>
      <c r="BB97">
        <f t="shared" si="1"/>
        <v>68.770815414508363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1.419411045209342</v>
      </c>
      <c r="M98">
        <v>2.3690350248640599</v>
      </c>
      <c r="N98">
        <v>2.5046451348287828</v>
      </c>
      <c r="O98">
        <v>1.3881224701884569</v>
      </c>
      <c r="P98">
        <v>0</v>
      </c>
      <c r="Q98">
        <v>0.18795553593078207</v>
      </c>
      <c r="R98">
        <v>0</v>
      </c>
      <c r="S98">
        <v>0.16696460426597221</v>
      </c>
      <c r="T98">
        <v>0.56128574410352738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0.38735338467960756</v>
      </c>
      <c r="AG98">
        <v>1.183621985284909</v>
      </c>
      <c r="AH98">
        <v>0</v>
      </c>
      <c r="AI98">
        <v>0</v>
      </c>
      <c r="AJ98">
        <v>0</v>
      </c>
      <c r="AK98">
        <v>1.2543852307451471</v>
      </c>
      <c r="AL98">
        <v>0</v>
      </c>
      <c r="AM98">
        <v>0.2447263262366938</v>
      </c>
      <c r="AN98">
        <v>1.2639040701314965E-2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59.363993946983918</v>
      </c>
      <c r="BA98">
        <v>2.9696450300141377</v>
      </c>
      <c r="BB98">
        <f t="shared" si="1"/>
        <v>68.07449444400838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7.6211161526757755E-3</v>
      </c>
      <c r="L99">
        <f t="shared" si="2"/>
        <v>3.4103385103070795E-2</v>
      </c>
      <c r="M99">
        <f t="shared" si="2"/>
        <v>5.6856840596737318E-2</v>
      </c>
      <c r="N99">
        <f t="shared" si="2"/>
        <v>6.0111483235890856E-2</v>
      </c>
      <c r="O99">
        <f t="shared" si="2"/>
        <v>3.3314939284523025E-2</v>
      </c>
      <c r="P99">
        <f t="shared" si="2"/>
        <v>0</v>
      </c>
      <c r="Q99">
        <f t="shared" si="2"/>
        <v>1.3327888933266372E-3</v>
      </c>
      <c r="R99">
        <f t="shared" si="2"/>
        <v>2.9546411780087879E-3</v>
      </c>
      <c r="S99">
        <f t="shared" si="2"/>
        <v>1.8969756226093794E-3</v>
      </c>
      <c r="T99">
        <f t="shared" si="2"/>
        <v>1.347085785848468E-2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4.9799382788040083E-3</v>
      </c>
      <c r="AC99">
        <f t="shared" si="2"/>
        <v>2.5578610483197655E-3</v>
      </c>
      <c r="AD99">
        <f t="shared" si="2"/>
        <v>2.4288036036318097E-3</v>
      </c>
      <c r="AE99">
        <f t="shared" si="2"/>
        <v>0</v>
      </c>
      <c r="AF99">
        <f t="shared" si="2"/>
        <v>8.2567995374399922E-3</v>
      </c>
      <c r="AG99">
        <f t="shared" si="2"/>
        <v>2.8406927646837877E-2</v>
      </c>
      <c r="AH99">
        <f t="shared" si="2"/>
        <v>1.1756793451784594E-2</v>
      </c>
      <c r="AI99">
        <f t="shared" si="2"/>
        <v>6.3853972030891238E-4</v>
      </c>
      <c r="AJ99">
        <f t="shared" si="2"/>
        <v>0</v>
      </c>
      <c r="AK99">
        <f t="shared" si="2"/>
        <v>3.0105245537883504E-2</v>
      </c>
      <c r="AL99">
        <f t="shared" si="2"/>
        <v>0</v>
      </c>
      <c r="AM99">
        <f t="shared" si="2"/>
        <v>5.873431829680662E-3</v>
      </c>
      <c r="AN99">
        <f t="shared" si="2"/>
        <v>3.0087073163222698E-4</v>
      </c>
      <c r="AO99">
        <f t="shared" si="2"/>
        <v>0</v>
      </c>
      <c r="AP99">
        <f t="shared" si="2"/>
        <v>0</v>
      </c>
      <c r="AQ99">
        <f t="shared" si="2"/>
        <v>1.2937917068566066E-2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1.8737140536944272</v>
      </c>
      <c r="BA99">
        <f t="shared" si="2"/>
        <v>9.1693324781119995E-2</v>
      </c>
      <c r="BB99">
        <f t="shared" si="1"/>
        <v>2.101926885293524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11.273424128574408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0.47122912857440902</v>
      </c>
      <c r="BB3">
        <f>SUM(B3:AZ3)-BA3</f>
        <v>10.802194999999999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11.273424128574408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0.47122912857440902</v>
      </c>
      <c r="BB4">
        <f t="shared" ref="BB4:BB67" si="0">SUM(B4:AZ4)-BA4</f>
        <v>10.802194999999999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11.273424128574408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0.47122912857440902</v>
      </c>
      <c r="BB5">
        <f t="shared" si="0"/>
        <v>10.802194999999999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11.273424128574408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0.47122912857440902</v>
      </c>
      <c r="BB6">
        <f t="shared" si="0"/>
        <v>10.802194999999999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11.273424128574408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0.47122912857440902</v>
      </c>
      <c r="BB7">
        <f t="shared" si="0"/>
        <v>10.802194999999999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11.273424128574408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0.47122912857440902</v>
      </c>
      <c r="BB8">
        <f t="shared" si="0"/>
        <v>10.802194999999999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11.273424128574408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0.47122912857440902</v>
      </c>
      <c r="BB9">
        <f t="shared" si="0"/>
        <v>10.802194999999999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11.273424128574408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0.47122912857440902</v>
      </c>
      <c r="BB10">
        <f t="shared" si="0"/>
        <v>10.802194999999999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11.273424128574408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0.47122912857440902</v>
      </c>
      <c r="BB11">
        <f t="shared" si="0"/>
        <v>10.802194999999999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11.273424128574408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0.47122912857440902</v>
      </c>
      <c r="BB12">
        <f t="shared" si="0"/>
        <v>10.802194999999999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11.273424128574408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0.47122912857440902</v>
      </c>
      <c r="BB13">
        <f t="shared" si="0"/>
        <v>10.802194999999999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11.273424128574408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0.47122912857440902</v>
      </c>
      <c r="BB14">
        <f t="shared" si="0"/>
        <v>10.802194999999999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11.273424128574408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0.47122912857440902</v>
      </c>
      <c r="BB15">
        <f t="shared" si="0"/>
        <v>10.802194999999999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11.273424128574408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0.47122912857440902</v>
      </c>
      <c r="BB16">
        <f t="shared" si="0"/>
        <v>10.802194999999999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11.273424128574408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0.47122912857440902</v>
      </c>
      <c r="BB17">
        <f t="shared" si="0"/>
        <v>10.802194999999999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11.273424128574408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0.47122912857440902</v>
      </c>
      <c r="BB18">
        <f t="shared" si="0"/>
        <v>10.802194999999999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11.273424128574408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0.47122912857440902</v>
      </c>
      <c r="BB19">
        <f t="shared" si="0"/>
        <v>10.802194999999999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11.273424128574408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0.47122912857440902</v>
      </c>
      <c r="BB20">
        <f t="shared" si="0"/>
        <v>10.802194999999999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11.273424128574408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0.47122912857440902</v>
      </c>
      <c r="BB21">
        <f t="shared" si="0"/>
        <v>10.802194999999999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11.273424128574408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0.47122912857440902</v>
      </c>
      <c r="BB22">
        <f t="shared" si="0"/>
        <v>10.802194999999999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11.273424128574408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0.47122912857440902</v>
      </c>
      <c r="BB23">
        <f t="shared" si="0"/>
        <v>10.802194999999999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11.273424128574408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0.47122912857440902</v>
      </c>
      <c r="BB24">
        <f t="shared" si="0"/>
        <v>10.802194999999999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11.273424128574408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0.47122912857440902</v>
      </c>
      <c r="BB25">
        <f t="shared" si="0"/>
        <v>10.802194999999999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11.273424128574408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0.47122912857440902</v>
      </c>
      <c r="BB26">
        <f t="shared" si="0"/>
        <v>10.802194999999999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11.273424128574408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0.47122912857440902</v>
      </c>
      <c r="BB27">
        <f t="shared" si="0"/>
        <v>10.802194999999999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11.273424128574408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0.47122912857440902</v>
      </c>
      <c r="BB28">
        <f t="shared" si="0"/>
        <v>10.802194999999999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11.273424128574408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0.47122912857440902</v>
      </c>
      <c r="BB29">
        <f t="shared" si="0"/>
        <v>10.802194999999999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11.273424128574408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0.47122912857440902</v>
      </c>
      <c r="BB30">
        <f t="shared" si="0"/>
        <v>10.802194999999999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11.273424128574408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0.47122912857440902</v>
      </c>
      <c r="BB31">
        <f t="shared" si="0"/>
        <v>10.802194999999999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11.273424128574408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0.47122912857440902</v>
      </c>
      <c r="BB32">
        <f t="shared" si="0"/>
        <v>10.802194999999999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11.273424128574408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0.47122912857440902</v>
      </c>
      <c r="BB33">
        <f t="shared" si="0"/>
        <v>10.802194999999999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11.273424128574408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0.47122912857440902</v>
      </c>
      <c r="BB34">
        <f t="shared" si="0"/>
        <v>10.802194999999999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11.273424128574408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0.47122912857440902</v>
      </c>
      <c r="BB35">
        <f t="shared" si="0"/>
        <v>10.802194999999999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11.273424128574408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0.47122912857440902</v>
      </c>
      <c r="BB36">
        <f t="shared" si="0"/>
        <v>10.802194999999999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11.273424128574408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0.47122912857440902</v>
      </c>
      <c r="BB37">
        <f t="shared" si="0"/>
        <v>10.802194999999999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11.273424128574408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0.47122912857440902</v>
      </c>
      <c r="BB38">
        <f t="shared" si="0"/>
        <v>10.802194999999999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11.273424128574408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0.47122912857440902</v>
      </c>
      <c r="BB39">
        <f t="shared" si="0"/>
        <v>10.802194999999999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11.273424128574408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0.47122912857440902</v>
      </c>
      <c r="BB40">
        <f t="shared" si="0"/>
        <v>10.802194999999999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11.273424128574408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0.47122912857440902</v>
      </c>
      <c r="BB41">
        <f t="shared" si="0"/>
        <v>10.802194999999999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11.273424128574408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0.47122912857440902</v>
      </c>
      <c r="BB42">
        <f t="shared" si="0"/>
        <v>10.802194999999999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11.273424128574408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0.47122912857440902</v>
      </c>
      <c r="BB43">
        <f t="shared" si="0"/>
        <v>10.802194999999999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11.273424128574408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0.47122912857440902</v>
      </c>
      <c r="BB44">
        <f t="shared" si="0"/>
        <v>10.802194999999999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11.273424128574408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0.47122912857440902</v>
      </c>
      <c r="BB45">
        <f t="shared" si="0"/>
        <v>10.802194999999999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11.273424128574408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0.47122912857440902</v>
      </c>
      <c r="BB46">
        <f t="shared" si="0"/>
        <v>10.802194999999999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11.273424128574408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0.47122912857440902</v>
      </c>
      <c r="BB47">
        <f t="shared" si="0"/>
        <v>10.802194999999999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11.273424128574408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0.47122912857440902</v>
      </c>
      <c r="BB48">
        <f t="shared" si="0"/>
        <v>10.802194999999999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11.273424128574408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0.47122912857440902</v>
      </c>
      <c r="BB49">
        <f t="shared" si="0"/>
        <v>10.802194999999999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11.273424128574408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0.47122912857440902</v>
      </c>
      <c r="BB50">
        <f t="shared" si="0"/>
        <v>10.802194999999999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11.273424128574408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0.47122912857440902</v>
      </c>
      <c r="BB51">
        <f t="shared" si="0"/>
        <v>10.802194999999999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11.273424128574408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0.47122912857440902</v>
      </c>
      <c r="BB52">
        <f t="shared" si="0"/>
        <v>10.802194999999999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11.273424128574408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0.47122912857440902</v>
      </c>
      <c r="BB53">
        <f t="shared" si="0"/>
        <v>10.802194999999999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11.273424128574408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0.47122912857440902</v>
      </c>
      <c r="BB54">
        <f t="shared" si="0"/>
        <v>10.802194999999999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11.273424128574408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0.47122912857440902</v>
      </c>
      <c r="BB55">
        <f t="shared" si="0"/>
        <v>10.802194999999999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11.273424128574408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0.47122912857440902</v>
      </c>
      <c r="BB56">
        <f t="shared" si="0"/>
        <v>10.802194999999999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11.273424128574408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0.47122912857440902</v>
      </c>
      <c r="BB57">
        <f t="shared" si="0"/>
        <v>10.802194999999999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11.273424128574408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0.47122912857440902</v>
      </c>
      <c r="BB58">
        <f t="shared" si="0"/>
        <v>10.802194999999999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11.273424128574408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0.47122912857440902</v>
      </c>
      <c r="BB59">
        <f t="shared" si="0"/>
        <v>10.802194999999999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11.273424128574408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0.47122912857440902</v>
      </c>
      <c r="BB60">
        <f t="shared" si="0"/>
        <v>10.802194999999999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11.273424128574408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0.47122912857440902</v>
      </c>
      <c r="BB61">
        <f t="shared" si="0"/>
        <v>10.802194999999999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11.273424128574408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0.47122912857440902</v>
      </c>
      <c r="BB62">
        <f t="shared" si="0"/>
        <v>10.802194999999999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11.273424128574408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0.47122912857440902</v>
      </c>
      <c r="BB63">
        <f t="shared" si="0"/>
        <v>10.802194999999999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11.273424128574408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0.47122912857440902</v>
      </c>
      <c r="BB64">
        <f t="shared" si="0"/>
        <v>10.802194999999999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11.273424128574408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0.47122912857440902</v>
      </c>
      <c r="BB65">
        <f t="shared" si="0"/>
        <v>10.802194999999999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11.273424128574408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0.47122912857440902</v>
      </c>
      <c r="BB66">
        <f t="shared" si="0"/>
        <v>10.802194999999999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11.273424128574408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0.47122912857440902</v>
      </c>
      <c r="BB67">
        <f t="shared" si="0"/>
        <v>10.802194999999999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11.273424128574408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0.47122912857440902</v>
      </c>
      <c r="BB68">
        <f t="shared" ref="BB68:BB99" si="1">SUM(B68:AZ68)-BA68</f>
        <v>10.802194999999999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11.273424128574408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0.47122912857440902</v>
      </c>
      <c r="BB69">
        <f t="shared" si="1"/>
        <v>10.802194999999999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11.273424128574408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0.47122912857440902</v>
      </c>
      <c r="BB70">
        <f t="shared" si="1"/>
        <v>10.802194999999999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11.273424128574408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0.47122912857440902</v>
      </c>
      <c r="BB71">
        <f t="shared" si="1"/>
        <v>10.802194999999999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11.273424128574408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0.47122912857440902</v>
      </c>
      <c r="BB72">
        <f t="shared" si="1"/>
        <v>10.802194999999999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11.273424128574408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0.47122912857440902</v>
      </c>
      <c r="BB73">
        <f t="shared" si="1"/>
        <v>10.802194999999999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11.273424128574408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0.47122912857440902</v>
      </c>
      <c r="BB74">
        <f t="shared" si="1"/>
        <v>10.802194999999999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11.273424128574408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0.47122912857440902</v>
      </c>
      <c r="BB75">
        <f t="shared" si="1"/>
        <v>10.802194999999999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11.273424128574408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0.47122912857440902</v>
      </c>
      <c r="BB76">
        <f t="shared" si="1"/>
        <v>10.802194999999999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11.273424128574408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0.47122912857440902</v>
      </c>
      <c r="BB77">
        <f t="shared" si="1"/>
        <v>10.802194999999999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11.273424128574408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0.47122912857440902</v>
      </c>
      <c r="BB78">
        <f t="shared" si="1"/>
        <v>10.802194999999999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11.273424128574408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0.47122912857440902</v>
      </c>
      <c r="BB79">
        <f t="shared" si="1"/>
        <v>10.802194999999999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11.273424128574408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0.47122912857440902</v>
      </c>
      <c r="BB80">
        <f t="shared" si="1"/>
        <v>10.802194999999999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11.273424128574408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0.47122912857440902</v>
      </c>
      <c r="BB81">
        <f t="shared" si="1"/>
        <v>10.802194999999999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11.273424128574408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0.47122912857440902</v>
      </c>
      <c r="BB82">
        <f t="shared" si="1"/>
        <v>10.802194999999999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11.273424128574408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0.47122912857440902</v>
      </c>
      <c r="BB83">
        <f t="shared" si="1"/>
        <v>10.802194999999999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11.273424128574408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0.47122912857440902</v>
      </c>
      <c r="BB84">
        <f t="shared" si="1"/>
        <v>10.802194999999999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11.273424128574408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0.47122912857440902</v>
      </c>
      <c r="BB85">
        <f t="shared" si="1"/>
        <v>10.802194999999999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11.273424128574408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0.47122912857440902</v>
      </c>
      <c r="BB86">
        <f t="shared" si="1"/>
        <v>10.802194999999999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11.273424128574408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0.47122912857440902</v>
      </c>
      <c r="BB87">
        <f t="shared" si="1"/>
        <v>10.802194999999999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11.273424128574408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0.47122912857440902</v>
      </c>
      <c r="BB88">
        <f t="shared" si="1"/>
        <v>10.802194999999999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11.273424128574408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0.47122912857440902</v>
      </c>
      <c r="BB89">
        <f t="shared" si="1"/>
        <v>10.802194999999999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11.273424128574408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0.47122912857440902</v>
      </c>
      <c r="BB90">
        <f t="shared" si="1"/>
        <v>10.802194999999999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11.273424128574408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0.47122912857440902</v>
      </c>
      <c r="BB91">
        <f t="shared" si="1"/>
        <v>10.802194999999999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11.273424128574408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0.47122912857440902</v>
      </c>
      <c r="BB92">
        <f t="shared" si="1"/>
        <v>10.802194999999999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11.273424128574408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0.47122912857440902</v>
      </c>
      <c r="BB93">
        <f t="shared" si="1"/>
        <v>10.802194999999999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11.273424128574408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0.47122912857440902</v>
      </c>
      <c r="BB94">
        <f t="shared" si="1"/>
        <v>10.802194999999999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11.273424128574408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0.47122912857440902</v>
      </c>
      <c r="BB95">
        <f t="shared" si="1"/>
        <v>10.802194999999999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11.273424128574408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0.47122912857440902</v>
      </c>
      <c r="BB96">
        <f t="shared" si="1"/>
        <v>10.802194999999999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11.273424128574408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0.47122912857440902</v>
      </c>
      <c r="BB97">
        <f t="shared" si="1"/>
        <v>10.802194999999999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11.273424128574408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0.47122912857440902</v>
      </c>
      <c r="BB98">
        <f t="shared" si="1"/>
        <v>10.802194999999999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0.27056217908578606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1.1309499085785791E-2</v>
      </c>
      <c r="BB99">
        <f t="shared" si="1"/>
        <v>0.25925268000000029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60.29</v>
      </c>
      <c r="N3" s="206">
        <v>49.21</v>
      </c>
      <c r="O3" s="206">
        <v>34.72</v>
      </c>
      <c r="P3" s="206">
        <v>23.35</v>
      </c>
      <c r="Q3" s="206">
        <v>3.46</v>
      </c>
      <c r="R3" s="206">
        <v>7.68</v>
      </c>
      <c r="S3" s="206">
        <v>4.8</v>
      </c>
      <c r="T3" s="206">
        <v>0</v>
      </c>
      <c r="U3" s="206">
        <v>49.71</v>
      </c>
      <c r="V3" s="206">
        <v>0</v>
      </c>
      <c r="W3" s="206">
        <v>4.8</v>
      </c>
      <c r="X3" s="206">
        <v>14.57</v>
      </c>
      <c r="Y3" s="206">
        <v>0</v>
      </c>
      <c r="Z3" s="206">
        <v>57.62</v>
      </c>
      <c r="AA3" s="206">
        <v>14.41</v>
      </c>
      <c r="AB3" s="206">
        <v>0</v>
      </c>
      <c r="AC3" s="206">
        <v>14.61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79.709999999999994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60.29</v>
      </c>
      <c r="N4" s="206">
        <v>49.21</v>
      </c>
      <c r="O4" s="206">
        <v>34.72</v>
      </c>
      <c r="P4" s="206">
        <v>23.35</v>
      </c>
      <c r="Q4" s="206">
        <v>3.46</v>
      </c>
      <c r="R4" s="206">
        <v>7.68</v>
      </c>
      <c r="S4" s="206">
        <v>4.8</v>
      </c>
      <c r="T4" s="206">
        <v>0</v>
      </c>
      <c r="U4" s="206">
        <v>49.71</v>
      </c>
      <c r="V4" s="206">
        <v>0</v>
      </c>
      <c r="W4" s="206">
        <v>4.8</v>
      </c>
      <c r="X4" s="206">
        <v>14.41</v>
      </c>
      <c r="Y4" s="206">
        <v>0</v>
      </c>
      <c r="Z4" s="206">
        <v>57.62</v>
      </c>
      <c r="AA4" s="206">
        <v>14.41</v>
      </c>
      <c r="AB4" s="206">
        <v>0</v>
      </c>
      <c r="AC4" s="206">
        <v>14.61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79.709999999999994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60.29</v>
      </c>
      <c r="N5" s="206">
        <v>49.21</v>
      </c>
      <c r="O5" s="206">
        <v>34.72</v>
      </c>
      <c r="P5" s="206">
        <v>23.35</v>
      </c>
      <c r="Q5" s="206">
        <v>3.45</v>
      </c>
      <c r="R5" s="206">
        <v>7.68</v>
      </c>
      <c r="S5" s="206">
        <v>4.8</v>
      </c>
      <c r="T5" s="206">
        <v>0</v>
      </c>
      <c r="U5" s="206">
        <v>49.71</v>
      </c>
      <c r="V5" s="206">
        <v>0</v>
      </c>
      <c r="W5" s="206">
        <v>4.8</v>
      </c>
      <c r="X5" s="206">
        <v>14.41</v>
      </c>
      <c r="Y5" s="206">
        <v>0</v>
      </c>
      <c r="Z5" s="206">
        <v>28.81</v>
      </c>
      <c r="AA5" s="206">
        <v>14.41</v>
      </c>
      <c r="AB5" s="206">
        <v>0</v>
      </c>
      <c r="AC5" s="206">
        <v>14.61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83.76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60.29</v>
      </c>
      <c r="N6" s="206">
        <v>49.21</v>
      </c>
      <c r="O6" s="206">
        <v>34.72</v>
      </c>
      <c r="P6" s="206">
        <v>23.35</v>
      </c>
      <c r="Q6" s="206">
        <v>3.45</v>
      </c>
      <c r="R6" s="206">
        <v>7.68</v>
      </c>
      <c r="S6" s="206">
        <v>4.8</v>
      </c>
      <c r="T6" s="206">
        <v>0</v>
      </c>
      <c r="U6" s="206">
        <v>49.71</v>
      </c>
      <c r="V6" s="206">
        <v>0</v>
      </c>
      <c r="W6" s="206">
        <v>4.8</v>
      </c>
      <c r="X6" s="206">
        <v>14.41</v>
      </c>
      <c r="Y6" s="206">
        <v>0</v>
      </c>
      <c r="Z6" s="206">
        <v>28.81</v>
      </c>
      <c r="AA6" s="206">
        <v>14.41</v>
      </c>
      <c r="AB6" s="206">
        <v>0</v>
      </c>
      <c r="AC6" s="206">
        <v>14.61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83.76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60.29</v>
      </c>
      <c r="N7" s="206">
        <v>49.21</v>
      </c>
      <c r="O7" s="206">
        <v>34.72</v>
      </c>
      <c r="P7" s="206">
        <v>23.35</v>
      </c>
      <c r="Q7" s="206">
        <v>3.44</v>
      </c>
      <c r="R7" s="206">
        <v>7.68</v>
      </c>
      <c r="S7" s="206">
        <v>4.8</v>
      </c>
      <c r="T7" s="206">
        <v>0</v>
      </c>
      <c r="U7" s="206">
        <v>49.71</v>
      </c>
      <c r="V7" s="206">
        <v>0</v>
      </c>
      <c r="W7" s="206">
        <v>4.8</v>
      </c>
      <c r="X7" s="206">
        <v>14.41</v>
      </c>
      <c r="Y7" s="206">
        <v>0</v>
      </c>
      <c r="Z7" s="206">
        <v>28.81</v>
      </c>
      <c r="AA7" s="206">
        <v>14.41</v>
      </c>
      <c r="AB7" s="206">
        <v>0</v>
      </c>
      <c r="AC7" s="206">
        <v>14.61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83.76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60.29</v>
      </c>
      <c r="N8" s="206">
        <v>49.21</v>
      </c>
      <c r="O8" s="206">
        <v>34.72</v>
      </c>
      <c r="P8" s="206">
        <v>23.35</v>
      </c>
      <c r="Q8" s="206">
        <v>3.43</v>
      </c>
      <c r="R8" s="206">
        <v>7.76</v>
      </c>
      <c r="S8" s="206">
        <v>4.8</v>
      </c>
      <c r="T8" s="206">
        <v>0</v>
      </c>
      <c r="U8" s="206">
        <v>49.71</v>
      </c>
      <c r="V8" s="206">
        <v>0</v>
      </c>
      <c r="W8" s="206">
        <v>4.8</v>
      </c>
      <c r="X8" s="206">
        <v>14.41</v>
      </c>
      <c r="Y8" s="206">
        <v>0</v>
      </c>
      <c r="Z8" s="206">
        <v>28.81</v>
      </c>
      <c r="AA8" s="206">
        <v>14.4</v>
      </c>
      <c r="AB8" s="206">
        <v>0</v>
      </c>
      <c r="AC8" s="206">
        <v>14.61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83.76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60.29</v>
      </c>
      <c r="N9" s="206">
        <v>49.21</v>
      </c>
      <c r="O9" s="206">
        <v>34.72</v>
      </c>
      <c r="P9" s="206">
        <v>23.35</v>
      </c>
      <c r="Q9" s="206">
        <v>3.43</v>
      </c>
      <c r="R9" s="206">
        <v>7.76</v>
      </c>
      <c r="S9" s="206">
        <v>4.8</v>
      </c>
      <c r="T9" s="206">
        <v>0</v>
      </c>
      <c r="U9" s="206">
        <v>49.71</v>
      </c>
      <c r="V9" s="206">
        <v>0</v>
      </c>
      <c r="W9" s="206">
        <v>4.8</v>
      </c>
      <c r="X9" s="206">
        <v>14.41</v>
      </c>
      <c r="Y9" s="206">
        <v>0</v>
      </c>
      <c r="Z9" s="206">
        <v>28.81</v>
      </c>
      <c r="AA9" s="206">
        <v>14.4</v>
      </c>
      <c r="AB9" s="206">
        <v>0</v>
      </c>
      <c r="AC9" s="206">
        <v>14.61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83.76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60.29</v>
      </c>
      <c r="N10" s="206">
        <v>49.21</v>
      </c>
      <c r="O10" s="206">
        <v>34.72</v>
      </c>
      <c r="P10" s="206">
        <v>23.35</v>
      </c>
      <c r="Q10" s="206">
        <v>3.43</v>
      </c>
      <c r="R10" s="206">
        <v>7.76</v>
      </c>
      <c r="S10" s="206">
        <v>4.8</v>
      </c>
      <c r="T10" s="206">
        <v>0</v>
      </c>
      <c r="U10" s="206">
        <v>49.71</v>
      </c>
      <c r="V10" s="206">
        <v>0</v>
      </c>
      <c r="W10" s="206">
        <v>4.8</v>
      </c>
      <c r="X10" s="206">
        <v>14.41</v>
      </c>
      <c r="Y10" s="206">
        <v>0</v>
      </c>
      <c r="Z10" s="206">
        <v>28.81</v>
      </c>
      <c r="AA10" s="206">
        <v>14.4</v>
      </c>
      <c r="AB10" s="206">
        <v>0</v>
      </c>
      <c r="AC10" s="206">
        <v>14.61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83.76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60.29</v>
      </c>
      <c r="N11" s="206">
        <v>49.21</v>
      </c>
      <c r="O11" s="206">
        <v>34.72</v>
      </c>
      <c r="P11" s="206">
        <v>23.35</v>
      </c>
      <c r="Q11" s="206">
        <v>4.9000000000000004</v>
      </c>
      <c r="R11" s="206">
        <v>8.64</v>
      </c>
      <c r="S11" s="206">
        <v>5.83</v>
      </c>
      <c r="T11" s="206">
        <v>0</v>
      </c>
      <c r="U11" s="206">
        <v>49.71</v>
      </c>
      <c r="V11" s="206">
        <v>0</v>
      </c>
      <c r="W11" s="206">
        <v>4.8</v>
      </c>
      <c r="X11" s="206">
        <v>14.41</v>
      </c>
      <c r="Y11" s="206">
        <v>0</v>
      </c>
      <c r="Z11" s="206">
        <v>28.81</v>
      </c>
      <c r="AA11" s="206">
        <v>14.4</v>
      </c>
      <c r="AB11" s="206">
        <v>0</v>
      </c>
      <c r="AC11" s="206">
        <v>14.61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83.76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60.29</v>
      </c>
      <c r="N12" s="206">
        <v>49.21</v>
      </c>
      <c r="O12" s="206">
        <v>34.72</v>
      </c>
      <c r="P12" s="206">
        <v>23.35</v>
      </c>
      <c r="Q12" s="206">
        <v>4.9000000000000004</v>
      </c>
      <c r="R12" s="206">
        <v>8.64</v>
      </c>
      <c r="S12" s="206">
        <v>5.83</v>
      </c>
      <c r="T12" s="206">
        <v>0</v>
      </c>
      <c r="U12" s="206">
        <v>49.71</v>
      </c>
      <c r="V12" s="206">
        <v>0</v>
      </c>
      <c r="W12" s="206">
        <v>4.8</v>
      </c>
      <c r="X12" s="206">
        <v>14.41</v>
      </c>
      <c r="Y12" s="206">
        <v>0</v>
      </c>
      <c r="Z12" s="206">
        <v>28.81</v>
      </c>
      <c r="AA12" s="206">
        <v>14.4</v>
      </c>
      <c r="AB12" s="206">
        <v>0</v>
      </c>
      <c r="AC12" s="206">
        <v>14.61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83.76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60.29</v>
      </c>
      <c r="N13" s="206">
        <v>49.21</v>
      </c>
      <c r="O13" s="206">
        <v>34.72</v>
      </c>
      <c r="P13" s="206">
        <v>23.35</v>
      </c>
      <c r="Q13" s="206">
        <v>4.9000000000000004</v>
      </c>
      <c r="R13" s="206">
        <v>8.64</v>
      </c>
      <c r="S13" s="206">
        <v>5.83</v>
      </c>
      <c r="T13" s="206">
        <v>0</v>
      </c>
      <c r="U13" s="206">
        <v>49.71</v>
      </c>
      <c r="V13" s="206">
        <v>0</v>
      </c>
      <c r="W13" s="206">
        <v>4.8</v>
      </c>
      <c r="X13" s="206">
        <v>14.41</v>
      </c>
      <c r="Y13" s="206">
        <v>0</v>
      </c>
      <c r="Z13" s="206">
        <v>28.81</v>
      </c>
      <c r="AA13" s="206">
        <v>14.4</v>
      </c>
      <c r="AB13" s="206">
        <v>0</v>
      </c>
      <c r="AC13" s="206">
        <v>14.67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83.76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60.29</v>
      </c>
      <c r="N14" s="206">
        <v>49.21</v>
      </c>
      <c r="O14" s="206">
        <v>34.72</v>
      </c>
      <c r="P14" s="206">
        <v>23.35</v>
      </c>
      <c r="Q14" s="206">
        <v>4.9000000000000004</v>
      </c>
      <c r="R14" s="206">
        <v>9.27</v>
      </c>
      <c r="S14" s="206">
        <v>5.83</v>
      </c>
      <c r="T14" s="206">
        <v>0</v>
      </c>
      <c r="U14" s="206">
        <v>49.71</v>
      </c>
      <c r="V14" s="206">
        <v>0</v>
      </c>
      <c r="W14" s="206">
        <v>4.8</v>
      </c>
      <c r="X14" s="206">
        <v>14.41</v>
      </c>
      <c r="Y14" s="206">
        <v>0</v>
      </c>
      <c r="Z14" s="206">
        <v>28.81</v>
      </c>
      <c r="AA14" s="206">
        <v>14.4</v>
      </c>
      <c r="AB14" s="206">
        <v>0</v>
      </c>
      <c r="AC14" s="206">
        <v>14.67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83.76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60.29</v>
      </c>
      <c r="N15" s="206">
        <v>49.21</v>
      </c>
      <c r="O15" s="206">
        <v>34.72</v>
      </c>
      <c r="P15" s="206">
        <v>23.35</v>
      </c>
      <c r="Q15" s="206">
        <v>4.9000000000000004</v>
      </c>
      <c r="R15" s="206">
        <v>9.27</v>
      </c>
      <c r="S15" s="206">
        <v>5.83</v>
      </c>
      <c r="T15" s="206">
        <v>0</v>
      </c>
      <c r="U15" s="206">
        <v>49.71</v>
      </c>
      <c r="V15" s="206">
        <v>0</v>
      </c>
      <c r="W15" s="206">
        <v>4.8</v>
      </c>
      <c r="X15" s="206">
        <v>14.41</v>
      </c>
      <c r="Y15" s="206">
        <v>0</v>
      </c>
      <c r="Z15" s="206">
        <v>28.81</v>
      </c>
      <c r="AA15" s="206">
        <v>14.4</v>
      </c>
      <c r="AB15" s="206">
        <v>0</v>
      </c>
      <c r="AC15" s="206">
        <v>14.61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83.76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60.29</v>
      </c>
      <c r="N16" s="206">
        <v>49.21</v>
      </c>
      <c r="O16" s="206">
        <v>34.72</v>
      </c>
      <c r="P16" s="206">
        <v>23.35</v>
      </c>
      <c r="Q16" s="206">
        <v>4.9000000000000004</v>
      </c>
      <c r="R16" s="206">
        <v>9.27</v>
      </c>
      <c r="S16" s="206">
        <v>5.83</v>
      </c>
      <c r="T16" s="206">
        <v>0</v>
      </c>
      <c r="U16" s="206">
        <v>49.71</v>
      </c>
      <c r="V16" s="206">
        <v>0</v>
      </c>
      <c r="W16" s="206">
        <v>4.8</v>
      </c>
      <c r="X16" s="206">
        <v>14.41</v>
      </c>
      <c r="Y16" s="206">
        <v>0</v>
      </c>
      <c r="Z16" s="206">
        <v>28.81</v>
      </c>
      <c r="AA16" s="206">
        <v>14.4</v>
      </c>
      <c r="AB16" s="206">
        <v>0</v>
      </c>
      <c r="AC16" s="206">
        <v>14.61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83.76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60.29</v>
      </c>
      <c r="N17" s="206">
        <v>49.21</v>
      </c>
      <c r="O17" s="206">
        <v>34.72</v>
      </c>
      <c r="P17" s="206">
        <v>23.35</v>
      </c>
      <c r="Q17" s="206">
        <v>4.9000000000000004</v>
      </c>
      <c r="R17" s="206">
        <v>9.27</v>
      </c>
      <c r="S17" s="206">
        <v>5.83</v>
      </c>
      <c r="T17" s="206">
        <v>0</v>
      </c>
      <c r="U17" s="206">
        <v>49.71</v>
      </c>
      <c r="V17" s="206">
        <v>0</v>
      </c>
      <c r="W17" s="206">
        <v>4.8</v>
      </c>
      <c r="X17" s="206">
        <v>14.41</v>
      </c>
      <c r="Y17" s="206">
        <v>0</v>
      </c>
      <c r="Z17" s="206">
        <v>28.81</v>
      </c>
      <c r="AA17" s="206">
        <v>14.4</v>
      </c>
      <c r="AB17" s="206">
        <v>0</v>
      </c>
      <c r="AC17" s="206">
        <v>14.61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83.76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60.29</v>
      </c>
      <c r="N18" s="206">
        <v>49.21</v>
      </c>
      <c r="O18" s="206">
        <v>34.72</v>
      </c>
      <c r="P18" s="206">
        <v>23.35</v>
      </c>
      <c r="Q18" s="206">
        <v>4.9000000000000004</v>
      </c>
      <c r="R18" s="206">
        <v>8.65</v>
      </c>
      <c r="S18" s="206">
        <v>5.83</v>
      </c>
      <c r="T18" s="206">
        <v>0</v>
      </c>
      <c r="U18" s="206">
        <v>49.71</v>
      </c>
      <c r="V18" s="206">
        <v>0</v>
      </c>
      <c r="W18" s="206">
        <v>4.8</v>
      </c>
      <c r="X18" s="206">
        <v>14.41</v>
      </c>
      <c r="Y18" s="206">
        <v>0</v>
      </c>
      <c r="Z18" s="206">
        <v>28.81</v>
      </c>
      <c r="AA18" s="206">
        <v>14.4</v>
      </c>
      <c r="AB18" s="206">
        <v>0</v>
      </c>
      <c r="AC18" s="206">
        <v>14.61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83.76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60.29</v>
      </c>
      <c r="N19" s="206">
        <v>49.21</v>
      </c>
      <c r="O19" s="206">
        <v>34.72</v>
      </c>
      <c r="P19" s="206">
        <v>23.35</v>
      </c>
      <c r="Q19" s="206">
        <v>4.9000000000000004</v>
      </c>
      <c r="R19" s="206">
        <v>8.65</v>
      </c>
      <c r="S19" s="206">
        <v>5.83</v>
      </c>
      <c r="T19" s="206">
        <v>0</v>
      </c>
      <c r="U19" s="206">
        <v>49.71</v>
      </c>
      <c r="V19" s="206">
        <v>0</v>
      </c>
      <c r="W19" s="206">
        <v>4.8</v>
      </c>
      <c r="X19" s="206">
        <v>14.41</v>
      </c>
      <c r="Y19" s="206">
        <v>0</v>
      </c>
      <c r="Z19" s="206">
        <v>28.81</v>
      </c>
      <c r="AA19" s="206">
        <v>14.4</v>
      </c>
      <c r="AB19" s="206">
        <v>0</v>
      </c>
      <c r="AC19" s="206">
        <v>14.61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83.76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60.29</v>
      </c>
      <c r="N20" s="206">
        <v>49.21</v>
      </c>
      <c r="O20" s="206">
        <v>34.72</v>
      </c>
      <c r="P20" s="206">
        <v>23.35</v>
      </c>
      <c r="Q20" s="206">
        <v>4.9000000000000004</v>
      </c>
      <c r="R20" s="206">
        <v>8.65</v>
      </c>
      <c r="S20" s="206">
        <v>5.83</v>
      </c>
      <c r="T20" s="206">
        <v>0</v>
      </c>
      <c r="U20" s="206">
        <v>49.71</v>
      </c>
      <c r="V20" s="206">
        <v>0</v>
      </c>
      <c r="W20" s="206">
        <v>4.8</v>
      </c>
      <c r="X20" s="206">
        <v>14.41</v>
      </c>
      <c r="Y20" s="206">
        <v>0</v>
      </c>
      <c r="Z20" s="206">
        <v>28.81</v>
      </c>
      <c r="AA20" s="206">
        <v>14.4</v>
      </c>
      <c r="AB20" s="206">
        <v>0</v>
      </c>
      <c r="AC20" s="206">
        <v>14.61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83.76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60.29</v>
      </c>
      <c r="N21" s="206">
        <v>49.21</v>
      </c>
      <c r="O21" s="206">
        <v>34.72</v>
      </c>
      <c r="P21" s="206">
        <v>23.35</v>
      </c>
      <c r="Q21" s="206">
        <v>4.9000000000000004</v>
      </c>
      <c r="R21" s="206">
        <v>8.65</v>
      </c>
      <c r="S21" s="206">
        <v>5.83</v>
      </c>
      <c r="T21" s="206">
        <v>0</v>
      </c>
      <c r="U21" s="206">
        <v>49.71</v>
      </c>
      <c r="V21" s="206">
        <v>0</v>
      </c>
      <c r="W21" s="206">
        <v>4.8</v>
      </c>
      <c r="X21" s="206">
        <v>14.41</v>
      </c>
      <c r="Y21" s="206">
        <v>0</v>
      </c>
      <c r="Z21" s="206">
        <v>28.81</v>
      </c>
      <c r="AA21" s="206">
        <v>14.4</v>
      </c>
      <c r="AB21" s="206">
        <v>0</v>
      </c>
      <c r="AC21" s="206">
        <v>14.61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83.76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60.29</v>
      </c>
      <c r="N22" s="206">
        <v>49.21</v>
      </c>
      <c r="O22" s="206">
        <v>34.72</v>
      </c>
      <c r="P22" s="206">
        <v>23.35</v>
      </c>
      <c r="Q22" s="206">
        <v>4.9000000000000004</v>
      </c>
      <c r="R22" s="206">
        <v>7.68</v>
      </c>
      <c r="S22" s="206">
        <v>5.83</v>
      </c>
      <c r="T22" s="206">
        <v>0</v>
      </c>
      <c r="U22" s="206">
        <v>49.71</v>
      </c>
      <c r="V22" s="206">
        <v>0</v>
      </c>
      <c r="W22" s="206">
        <v>4.8</v>
      </c>
      <c r="X22" s="206">
        <v>14.41</v>
      </c>
      <c r="Y22" s="206">
        <v>0</v>
      </c>
      <c r="Z22" s="206">
        <v>28.81</v>
      </c>
      <c r="AA22" s="206">
        <v>14.41</v>
      </c>
      <c r="AB22" s="206">
        <v>0</v>
      </c>
      <c r="AC22" s="206">
        <v>14.61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83.76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60.29</v>
      </c>
      <c r="N23" s="206">
        <v>49.21</v>
      </c>
      <c r="O23" s="206">
        <v>34.72</v>
      </c>
      <c r="P23" s="206">
        <v>23.35</v>
      </c>
      <c r="Q23" s="206">
        <v>4.8899999999999997</v>
      </c>
      <c r="R23" s="206">
        <v>7.68</v>
      </c>
      <c r="S23" s="206">
        <v>5.74</v>
      </c>
      <c r="T23" s="206">
        <v>0</v>
      </c>
      <c r="U23" s="206">
        <v>49.71</v>
      </c>
      <c r="V23" s="206">
        <v>0</v>
      </c>
      <c r="W23" s="206">
        <v>4.8</v>
      </c>
      <c r="X23" s="206">
        <v>14.41</v>
      </c>
      <c r="Y23" s="206">
        <v>0</v>
      </c>
      <c r="Z23" s="206">
        <v>58.7</v>
      </c>
      <c r="AA23" s="206">
        <v>14.41</v>
      </c>
      <c r="AB23" s="206">
        <v>0</v>
      </c>
      <c r="AC23" s="206">
        <v>14.61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83.76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266.82</v>
      </c>
      <c r="L24" s="206">
        <v>0</v>
      </c>
      <c r="M24" s="206">
        <v>60.29</v>
      </c>
      <c r="N24" s="206">
        <v>49.21</v>
      </c>
      <c r="O24" s="206">
        <v>34.72</v>
      </c>
      <c r="P24" s="206">
        <v>23.35</v>
      </c>
      <c r="Q24" s="206">
        <v>4.84</v>
      </c>
      <c r="R24" s="206">
        <v>7.68</v>
      </c>
      <c r="S24" s="206">
        <v>5.07</v>
      </c>
      <c r="T24" s="206">
        <v>0</v>
      </c>
      <c r="U24" s="206">
        <v>49.71</v>
      </c>
      <c r="V24" s="206">
        <v>0</v>
      </c>
      <c r="W24" s="206">
        <v>4.8</v>
      </c>
      <c r="X24" s="206">
        <v>14.41</v>
      </c>
      <c r="Y24" s="206">
        <v>0</v>
      </c>
      <c r="Z24" s="206">
        <v>58.7</v>
      </c>
      <c r="AA24" s="206">
        <v>14.41</v>
      </c>
      <c r="AB24" s="206">
        <v>0</v>
      </c>
      <c r="AC24" s="206">
        <v>14.61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83.76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259.31</v>
      </c>
      <c r="L25" s="206">
        <v>0</v>
      </c>
      <c r="M25" s="206">
        <v>60.29</v>
      </c>
      <c r="N25" s="206">
        <v>49.21</v>
      </c>
      <c r="O25" s="206">
        <v>34.72</v>
      </c>
      <c r="P25" s="206">
        <v>23.35</v>
      </c>
      <c r="Q25" s="206">
        <v>2.88</v>
      </c>
      <c r="R25" s="206">
        <v>7.68</v>
      </c>
      <c r="S25" s="206">
        <v>4.8</v>
      </c>
      <c r="T25" s="206">
        <v>0</v>
      </c>
      <c r="U25" s="206">
        <v>49.71</v>
      </c>
      <c r="V25" s="206">
        <v>0</v>
      </c>
      <c r="W25" s="206">
        <v>4.8</v>
      </c>
      <c r="X25" s="206">
        <v>52.25</v>
      </c>
      <c r="Y25" s="206">
        <v>0</v>
      </c>
      <c r="Z25" s="206">
        <v>58.7</v>
      </c>
      <c r="AA25" s="206">
        <v>27.85</v>
      </c>
      <c r="AB25" s="206">
        <v>0</v>
      </c>
      <c r="AC25" s="206">
        <v>14.23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75.58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331.39</v>
      </c>
      <c r="L26" s="206">
        <v>0</v>
      </c>
      <c r="M26" s="206">
        <v>60.29</v>
      </c>
      <c r="N26" s="206">
        <v>49.21</v>
      </c>
      <c r="O26" s="206">
        <v>34.72</v>
      </c>
      <c r="P26" s="206">
        <v>23.35</v>
      </c>
      <c r="Q26" s="206">
        <v>9.1</v>
      </c>
      <c r="R26" s="206">
        <v>16.95</v>
      </c>
      <c r="S26" s="206">
        <v>10.99</v>
      </c>
      <c r="T26" s="206">
        <v>0</v>
      </c>
      <c r="U26" s="206">
        <v>49.71</v>
      </c>
      <c r="V26" s="206">
        <v>8.64</v>
      </c>
      <c r="W26" s="206">
        <v>14.67</v>
      </c>
      <c r="X26" s="206">
        <v>61.71</v>
      </c>
      <c r="Y26" s="206">
        <v>0</v>
      </c>
      <c r="Z26" s="206">
        <v>58.7</v>
      </c>
      <c r="AA26" s="206">
        <v>33.75</v>
      </c>
      <c r="AB26" s="206">
        <v>0</v>
      </c>
      <c r="AC26" s="206">
        <v>14.23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75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432.19</v>
      </c>
      <c r="L27" s="206">
        <v>0</v>
      </c>
      <c r="M27" s="206">
        <v>60.29</v>
      </c>
      <c r="N27" s="206">
        <v>49.21</v>
      </c>
      <c r="O27" s="206">
        <v>34.72</v>
      </c>
      <c r="P27" s="206">
        <v>23.35</v>
      </c>
      <c r="Q27" s="206">
        <v>9.1</v>
      </c>
      <c r="R27" s="206">
        <v>17.61</v>
      </c>
      <c r="S27" s="206">
        <v>10.99</v>
      </c>
      <c r="T27" s="206">
        <v>0</v>
      </c>
      <c r="U27" s="206">
        <v>49.71</v>
      </c>
      <c r="V27" s="206">
        <v>8.64</v>
      </c>
      <c r="W27" s="206">
        <v>14.67</v>
      </c>
      <c r="X27" s="206">
        <v>62.23</v>
      </c>
      <c r="Y27" s="206">
        <v>0</v>
      </c>
      <c r="Z27" s="206">
        <v>58.7</v>
      </c>
      <c r="AA27" s="206">
        <v>33.75</v>
      </c>
      <c r="AB27" s="206">
        <v>0</v>
      </c>
      <c r="AC27" s="206">
        <v>14.23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75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490.95</v>
      </c>
      <c r="L28" s="206">
        <v>5.76</v>
      </c>
      <c r="M28" s="206">
        <v>60.29</v>
      </c>
      <c r="N28" s="206">
        <v>49.21</v>
      </c>
      <c r="O28" s="206">
        <v>34.72</v>
      </c>
      <c r="P28" s="206">
        <v>23.35</v>
      </c>
      <c r="Q28" s="206">
        <v>9.1</v>
      </c>
      <c r="R28" s="206">
        <v>17.61</v>
      </c>
      <c r="S28" s="206">
        <v>10.99</v>
      </c>
      <c r="T28" s="206">
        <v>0</v>
      </c>
      <c r="U28" s="206">
        <v>49.71</v>
      </c>
      <c r="V28" s="206">
        <v>8.64</v>
      </c>
      <c r="W28" s="206">
        <v>14.67</v>
      </c>
      <c r="X28" s="206">
        <v>62.23</v>
      </c>
      <c r="Y28" s="206">
        <v>0</v>
      </c>
      <c r="Z28" s="206">
        <v>58.7</v>
      </c>
      <c r="AA28" s="206">
        <v>33.75</v>
      </c>
      <c r="AB28" s="206">
        <v>0</v>
      </c>
      <c r="AC28" s="206">
        <v>14.23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490.95</v>
      </c>
      <c r="L29" s="206">
        <v>5.76</v>
      </c>
      <c r="M29" s="206">
        <v>60.29</v>
      </c>
      <c r="N29" s="206">
        <v>49.21</v>
      </c>
      <c r="O29" s="206">
        <v>34.72</v>
      </c>
      <c r="P29" s="206">
        <v>23.35</v>
      </c>
      <c r="Q29" s="206">
        <v>9.1</v>
      </c>
      <c r="R29" s="206">
        <v>17.61</v>
      </c>
      <c r="S29" s="206">
        <v>10.99</v>
      </c>
      <c r="T29" s="206">
        <v>0</v>
      </c>
      <c r="U29" s="206">
        <v>49.71</v>
      </c>
      <c r="V29" s="206">
        <v>8.64</v>
      </c>
      <c r="W29" s="206">
        <v>14.67</v>
      </c>
      <c r="X29" s="206">
        <v>62.23</v>
      </c>
      <c r="Y29" s="206">
        <v>0</v>
      </c>
      <c r="Z29" s="206">
        <v>58.7</v>
      </c>
      <c r="AA29" s="206">
        <v>33.75</v>
      </c>
      <c r="AB29" s="206">
        <v>0</v>
      </c>
      <c r="AC29" s="206">
        <v>14.23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490.95</v>
      </c>
      <c r="L30" s="206">
        <v>5.76</v>
      </c>
      <c r="M30" s="206">
        <v>60.29</v>
      </c>
      <c r="N30" s="206">
        <v>49.21</v>
      </c>
      <c r="O30" s="206">
        <v>34.72</v>
      </c>
      <c r="P30" s="206">
        <v>23.35</v>
      </c>
      <c r="Q30" s="206">
        <v>9.1</v>
      </c>
      <c r="R30" s="206">
        <v>17.61</v>
      </c>
      <c r="S30" s="206">
        <v>10.99</v>
      </c>
      <c r="T30" s="206">
        <v>0</v>
      </c>
      <c r="U30" s="206">
        <v>49.71</v>
      </c>
      <c r="V30" s="206">
        <v>8.64</v>
      </c>
      <c r="W30" s="206">
        <v>14.67</v>
      </c>
      <c r="X30" s="206">
        <v>62.23</v>
      </c>
      <c r="Y30" s="206">
        <v>0</v>
      </c>
      <c r="Z30" s="206">
        <v>58.7</v>
      </c>
      <c r="AA30" s="206">
        <v>33.75</v>
      </c>
      <c r="AB30" s="206">
        <v>0</v>
      </c>
      <c r="AC30" s="206">
        <v>14.23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3.33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490.95</v>
      </c>
      <c r="L31" s="206">
        <v>5.76</v>
      </c>
      <c r="M31" s="206">
        <v>60.29</v>
      </c>
      <c r="N31" s="206">
        <v>49.21</v>
      </c>
      <c r="O31" s="206">
        <v>34.72</v>
      </c>
      <c r="P31" s="206">
        <v>23.35</v>
      </c>
      <c r="Q31" s="206">
        <v>9.1</v>
      </c>
      <c r="R31" s="206">
        <v>17.61</v>
      </c>
      <c r="S31" s="206">
        <v>10.99</v>
      </c>
      <c r="T31" s="206">
        <v>0</v>
      </c>
      <c r="U31" s="206">
        <v>49.71</v>
      </c>
      <c r="V31" s="206">
        <v>8.64</v>
      </c>
      <c r="W31" s="206">
        <v>14.67</v>
      </c>
      <c r="X31" s="206">
        <v>62.23</v>
      </c>
      <c r="Y31" s="206">
        <v>0</v>
      </c>
      <c r="Z31" s="206">
        <v>58.7</v>
      </c>
      <c r="AA31" s="206">
        <v>33.75</v>
      </c>
      <c r="AB31" s="206">
        <v>0</v>
      </c>
      <c r="AC31" s="206">
        <v>14.23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15.35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490.95</v>
      </c>
      <c r="L32" s="206">
        <v>5.76</v>
      </c>
      <c r="M32" s="206">
        <v>60.29</v>
      </c>
      <c r="N32" s="206">
        <v>49.21</v>
      </c>
      <c r="O32" s="206">
        <v>34.72</v>
      </c>
      <c r="P32" s="206">
        <v>23.35</v>
      </c>
      <c r="Q32" s="206">
        <v>11.43</v>
      </c>
      <c r="R32" s="206">
        <v>21.79</v>
      </c>
      <c r="S32" s="206">
        <v>25.65</v>
      </c>
      <c r="T32" s="206">
        <v>0</v>
      </c>
      <c r="U32" s="206">
        <v>49.71</v>
      </c>
      <c r="V32" s="206">
        <v>8.64</v>
      </c>
      <c r="W32" s="206">
        <v>14.67</v>
      </c>
      <c r="X32" s="206">
        <v>62.23</v>
      </c>
      <c r="Y32" s="206">
        <v>0</v>
      </c>
      <c r="Z32" s="206">
        <v>58.7</v>
      </c>
      <c r="AA32" s="206">
        <v>33.75</v>
      </c>
      <c r="AB32" s="206">
        <v>0</v>
      </c>
      <c r="AC32" s="206">
        <v>14.23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31.16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490.95</v>
      </c>
      <c r="L33" s="206">
        <v>5.76</v>
      </c>
      <c r="M33" s="206">
        <v>60.29</v>
      </c>
      <c r="N33" s="206">
        <v>49.21</v>
      </c>
      <c r="O33" s="206">
        <v>34.72</v>
      </c>
      <c r="P33" s="206">
        <v>23.35</v>
      </c>
      <c r="Q33" s="206">
        <v>11.43</v>
      </c>
      <c r="R33" s="206">
        <v>21.79</v>
      </c>
      <c r="S33" s="206">
        <v>41.23</v>
      </c>
      <c r="T33" s="206">
        <v>0</v>
      </c>
      <c r="U33" s="206">
        <v>49.71</v>
      </c>
      <c r="V33" s="206">
        <v>8.64</v>
      </c>
      <c r="W33" s="206">
        <v>14.67</v>
      </c>
      <c r="X33" s="206">
        <v>62.23</v>
      </c>
      <c r="Y33" s="206">
        <v>0</v>
      </c>
      <c r="Z33" s="206">
        <v>58.7</v>
      </c>
      <c r="AA33" s="206">
        <v>33.75</v>
      </c>
      <c r="AB33" s="206">
        <v>0</v>
      </c>
      <c r="AC33" s="206">
        <v>14.23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40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490.95</v>
      </c>
      <c r="L34" s="206">
        <v>5.76</v>
      </c>
      <c r="M34" s="206">
        <v>60.29</v>
      </c>
      <c r="N34" s="206">
        <v>49.21</v>
      </c>
      <c r="O34" s="206">
        <v>34.72</v>
      </c>
      <c r="P34" s="206">
        <v>23.35</v>
      </c>
      <c r="Q34" s="206">
        <v>11.43</v>
      </c>
      <c r="R34" s="206">
        <v>21.79</v>
      </c>
      <c r="S34" s="206">
        <v>41.23</v>
      </c>
      <c r="T34" s="206">
        <v>0</v>
      </c>
      <c r="U34" s="206">
        <v>49.71</v>
      </c>
      <c r="V34" s="206">
        <v>8.64</v>
      </c>
      <c r="W34" s="206">
        <v>14.67</v>
      </c>
      <c r="X34" s="206">
        <v>62.23</v>
      </c>
      <c r="Y34" s="206">
        <v>0</v>
      </c>
      <c r="Z34" s="206">
        <v>58.7</v>
      </c>
      <c r="AA34" s="206">
        <v>33.75</v>
      </c>
      <c r="AB34" s="206">
        <v>0</v>
      </c>
      <c r="AC34" s="206">
        <v>14.23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490.95</v>
      </c>
      <c r="L35" s="206">
        <v>5.76</v>
      </c>
      <c r="M35" s="206">
        <v>60.29</v>
      </c>
      <c r="N35" s="206">
        <v>49.21</v>
      </c>
      <c r="O35" s="206">
        <v>34.72</v>
      </c>
      <c r="P35" s="206">
        <v>23.35</v>
      </c>
      <c r="Q35" s="206">
        <v>9.1</v>
      </c>
      <c r="R35" s="206">
        <v>18.079999999999998</v>
      </c>
      <c r="S35" s="206">
        <v>10.99</v>
      </c>
      <c r="T35" s="206">
        <v>0</v>
      </c>
      <c r="U35" s="206">
        <v>49.71</v>
      </c>
      <c r="V35" s="206">
        <v>8.64</v>
      </c>
      <c r="W35" s="206">
        <v>14.67</v>
      </c>
      <c r="X35" s="206">
        <v>62.23</v>
      </c>
      <c r="Y35" s="206">
        <v>0</v>
      </c>
      <c r="Z35" s="206">
        <v>58.7</v>
      </c>
      <c r="AA35" s="206">
        <v>33.75</v>
      </c>
      <c r="AB35" s="206">
        <v>0</v>
      </c>
      <c r="AC35" s="206">
        <v>14.23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44.5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490.95</v>
      </c>
      <c r="L36" s="206">
        <v>5.76</v>
      </c>
      <c r="M36" s="206">
        <v>60.29</v>
      </c>
      <c r="N36" s="206">
        <v>49.21</v>
      </c>
      <c r="O36" s="206">
        <v>34.72</v>
      </c>
      <c r="P36" s="206">
        <v>23.35</v>
      </c>
      <c r="Q36" s="206">
        <v>9.1</v>
      </c>
      <c r="R36" s="206">
        <v>18.079999999999998</v>
      </c>
      <c r="S36" s="206">
        <v>10.99</v>
      </c>
      <c r="T36" s="206">
        <v>0</v>
      </c>
      <c r="U36" s="206">
        <v>49.71</v>
      </c>
      <c r="V36" s="206">
        <v>8.64</v>
      </c>
      <c r="W36" s="206">
        <v>14.67</v>
      </c>
      <c r="X36" s="206">
        <v>62.23</v>
      </c>
      <c r="Y36" s="206">
        <v>0</v>
      </c>
      <c r="Z36" s="206">
        <v>58.7</v>
      </c>
      <c r="AA36" s="206">
        <v>33.75</v>
      </c>
      <c r="AB36" s="206">
        <v>0</v>
      </c>
      <c r="AC36" s="206">
        <v>14.23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44.5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490.95</v>
      </c>
      <c r="L37" s="206">
        <v>5.76</v>
      </c>
      <c r="M37" s="206">
        <v>60.29</v>
      </c>
      <c r="N37" s="206">
        <v>49.21</v>
      </c>
      <c r="O37" s="206">
        <v>34.72</v>
      </c>
      <c r="P37" s="206">
        <v>23.35</v>
      </c>
      <c r="Q37" s="206">
        <v>9.1</v>
      </c>
      <c r="R37" s="206">
        <v>18.079999999999998</v>
      </c>
      <c r="S37" s="206">
        <v>10.99</v>
      </c>
      <c r="T37" s="206">
        <v>0</v>
      </c>
      <c r="U37" s="206">
        <v>49.71</v>
      </c>
      <c r="V37" s="206">
        <v>8.64</v>
      </c>
      <c r="W37" s="206">
        <v>14.67</v>
      </c>
      <c r="X37" s="206">
        <v>62.23</v>
      </c>
      <c r="Y37" s="206">
        <v>0</v>
      </c>
      <c r="Z37" s="206">
        <v>58.7</v>
      </c>
      <c r="AA37" s="206">
        <v>33.75</v>
      </c>
      <c r="AB37" s="206">
        <v>0</v>
      </c>
      <c r="AC37" s="206">
        <v>14.23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44.5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490.95</v>
      </c>
      <c r="L38" s="206">
        <v>5.76</v>
      </c>
      <c r="M38" s="206">
        <v>60.29</v>
      </c>
      <c r="N38" s="206">
        <v>49.21</v>
      </c>
      <c r="O38" s="206">
        <v>34.72</v>
      </c>
      <c r="P38" s="206">
        <v>23.35</v>
      </c>
      <c r="Q38" s="206">
        <v>9.1</v>
      </c>
      <c r="R38" s="206">
        <v>17.61</v>
      </c>
      <c r="S38" s="206">
        <v>10.99</v>
      </c>
      <c r="T38" s="206">
        <v>0</v>
      </c>
      <c r="U38" s="206">
        <v>49.71</v>
      </c>
      <c r="V38" s="206">
        <v>8.64</v>
      </c>
      <c r="W38" s="206">
        <v>14.67</v>
      </c>
      <c r="X38" s="206">
        <v>62.23</v>
      </c>
      <c r="Y38" s="206">
        <v>0</v>
      </c>
      <c r="Z38" s="206">
        <v>58.7</v>
      </c>
      <c r="AA38" s="206">
        <v>33.75</v>
      </c>
      <c r="AB38" s="206">
        <v>0</v>
      </c>
      <c r="AC38" s="206">
        <v>14.23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44.5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490.95</v>
      </c>
      <c r="L39" s="206">
        <v>5.76</v>
      </c>
      <c r="M39" s="206">
        <v>60.29</v>
      </c>
      <c r="N39" s="206">
        <v>49.21</v>
      </c>
      <c r="O39" s="206">
        <v>34.72</v>
      </c>
      <c r="P39" s="206">
        <v>23.35</v>
      </c>
      <c r="Q39" s="206">
        <v>9.1</v>
      </c>
      <c r="R39" s="206">
        <v>17.61</v>
      </c>
      <c r="S39" s="206">
        <v>10.99</v>
      </c>
      <c r="T39" s="206">
        <v>0</v>
      </c>
      <c r="U39" s="206">
        <v>49.71</v>
      </c>
      <c r="V39" s="206">
        <v>8.64</v>
      </c>
      <c r="W39" s="206">
        <v>14.67</v>
      </c>
      <c r="X39" s="206">
        <v>62.23</v>
      </c>
      <c r="Y39" s="206">
        <v>0</v>
      </c>
      <c r="Z39" s="206">
        <v>58.7</v>
      </c>
      <c r="AA39" s="206">
        <v>33.75</v>
      </c>
      <c r="AB39" s="206">
        <v>0</v>
      </c>
      <c r="AC39" s="206">
        <v>14.23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44.5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490.95</v>
      </c>
      <c r="L40" s="206">
        <v>5.76</v>
      </c>
      <c r="M40" s="206">
        <v>60.29</v>
      </c>
      <c r="N40" s="206">
        <v>49.21</v>
      </c>
      <c r="O40" s="206">
        <v>34.72</v>
      </c>
      <c r="P40" s="206">
        <v>23.35</v>
      </c>
      <c r="Q40" s="206">
        <v>38.36</v>
      </c>
      <c r="R40" s="206">
        <v>18.07</v>
      </c>
      <c r="S40" s="206">
        <v>30.7</v>
      </c>
      <c r="T40" s="206">
        <v>0</v>
      </c>
      <c r="U40" s="206">
        <v>49.71</v>
      </c>
      <c r="V40" s="206">
        <v>8.64</v>
      </c>
      <c r="W40" s="206">
        <v>14.67</v>
      </c>
      <c r="X40" s="206">
        <v>62.23</v>
      </c>
      <c r="Y40" s="206">
        <v>0</v>
      </c>
      <c r="Z40" s="206">
        <v>58.7</v>
      </c>
      <c r="AA40" s="206">
        <v>33.75</v>
      </c>
      <c r="AB40" s="206">
        <v>0</v>
      </c>
      <c r="AC40" s="206">
        <v>14.23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44.5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490.95</v>
      </c>
      <c r="L41" s="206">
        <v>5.76</v>
      </c>
      <c r="M41" s="206">
        <v>60.29</v>
      </c>
      <c r="N41" s="206">
        <v>49.21</v>
      </c>
      <c r="O41" s="206">
        <v>34.72</v>
      </c>
      <c r="P41" s="206">
        <v>23.35</v>
      </c>
      <c r="Q41" s="206">
        <v>58.13</v>
      </c>
      <c r="R41" s="206">
        <v>18.079999999999998</v>
      </c>
      <c r="S41" s="206">
        <v>41.21</v>
      </c>
      <c r="T41" s="206">
        <v>0</v>
      </c>
      <c r="U41" s="206">
        <v>49.71</v>
      </c>
      <c r="V41" s="206">
        <v>8.64</v>
      </c>
      <c r="W41" s="206">
        <v>14.67</v>
      </c>
      <c r="X41" s="206">
        <v>62.23</v>
      </c>
      <c r="Y41" s="206">
        <v>0</v>
      </c>
      <c r="Z41" s="206">
        <v>58.7</v>
      </c>
      <c r="AA41" s="206">
        <v>33.75</v>
      </c>
      <c r="AB41" s="206">
        <v>0</v>
      </c>
      <c r="AC41" s="206">
        <v>14.23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44.5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490.95</v>
      </c>
      <c r="L42" s="206">
        <v>5.76</v>
      </c>
      <c r="M42" s="206">
        <v>60.29</v>
      </c>
      <c r="N42" s="206">
        <v>49.21</v>
      </c>
      <c r="O42" s="206">
        <v>34.72</v>
      </c>
      <c r="P42" s="206">
        <v>23.35</v>
      </c>
      <c r="Q42" s="206">
        <v>9.1</v>
      </c>
      <c r="R42" s="206">
        <v>17.61</v>
      </c>
      <c r="S42" s="206">
        <v>10.99</v>
      </c>
      <c r="T42" s="206">
        <v>0</v>
      </c>
      <c r="U42" s="206">
        <v>49.71</v>
      </c>
      <c r="V42" s="206">
        <v>8.64</v>
      </c>
      <c r="W42" s="206">
        <v>14.67</v>
      </c>
      <c r="X42" s="206">
        <v>62.23</v>
      </c>
      <c r="Y42" s="206">
        <v>0</v>
      </c>
      <c r="Z42" s="206">
        <v>58.7</v>
      </c>
      <c r="AA42" s="206">
        <v>33.75</v>
      </c>
      <c r="AB42" s="206">
        <v>0</v>
      </c>
      <c r="AC42" s="206">
        <v>14.23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44.5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490.95</v>
      </c>
      <c r="L43" s="206">
        <v>5.76</v>
      </c>
      <c r="M43" s="206">
        <v>60.29</v>
      </c>
      <c r="N43" s="206">
        <v>49.21</v>
      </c>
      <c r="O43" s="206">
        <v>34.72</v>
      </c>
      <c r="P43" s="206">
        <v>23.35</v>
      </c>
      <c r="Q43" s="206">
        <v>9.1</v>
      </c>
      <c r="R43" s="206">
        <v>17.61</v>
      </c>
      <c r="S43" s="206">
        <v>10.99</v>
      </c>
      <c r="T43" s="206">
        <v>0</v>
      </c>
      <c r="U43" s="206">
        <v>49.71</v>
      </c>
      <c r="V43" s="206">
        <v>8.64</v>
      </c>
      <c r="W43" s="206">
        <v>14.67</v>
      </c>
      <c r="X43" s="206">
        <v>62.23</v>
      </c>
      <c r="Y43" s="206">
        <v>0</v>
      </c>
      <c r="Z43" s="206">
        <v>58.7</v>
      </c>
      <c r="AA43" s="206">
        <v>33.75</v>
      </c>
      <c r="AB43" s="206">
        <v>0</v>
      </c>
      <c r="AC43" s="206">
        <v>14.23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44.5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490.95</v>
      </c>
      <c r="L44" s="206">
        <v>5.76</v>
      </c>
      <c r="M44" s="206">
        <v>60.29</v>
      </c>
      <c r="N44" s="206">
        <v>49.21</v>
      </c>
      <c r="O44" s="206">
        <v>34.72</v>
      </c>
      <c r="P44" s="206">
        <v>23.35</v>
      </c>
      <c r="Q44" s="206">
        <v>9.1</v>
      </c>
      <c r="R44" s="206">
        <v>17.61</v>
      </c>
      <c r="S44" s="206">
        <v>10.99</v>
      </c>
      <c r="T44" s="206">
        <v>0</v>
      </c>
      <c r="U44" s="206">
        <v>49.71</v>
      </c>
      <c r="V44" s="206">
        <v>8.64</v>
      </c>
      <c r="W44" s="206">
        <v>14.67</v>
      </c>
      <c r="X44" s="206">
        <v>62.23</v>
      </c>
      <c r="Y44" s="206">
        <v>0</v>
      </c>
      <c r="Z44" s="206">
        <v>58.7</v>
      </c>
      <c r="AA44" s="206">
        <v>33.75</v>
      </c>
      <c r="AB44" s="206">
        <v>0</v>
      </c>
      <c r="AC44" s="206">
        <v>14.23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44.5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490.95</v>
      </c>
      <c r="L45" s="206">
        <v>5.76</v>
      </c>
      <c r="M45" s="206">
        <v>60.29</v>
      </c>
      <c r="N45" s="206">
        <v>49.21</v>
      </c>
      <c r="O45" s="206">
        <v>34.72</v>
      </c>
      <c r="P45" s="206">
        <v>23.35</v>
      </c>
      <c r="Q45" s="206">
        <v>9.1</v>
      </c>
      <c r="R45" s="206">
        <v>17.61</v>
      </c>
      <c r="S45" s="206">
        <v>10.99</v>
      </c>
      <c r="T45" s="206">
        <v>0</v>
      </c>
      <c r="U45" s="206">
        <v>49.71</v>
      </c>
      <c r="V45" s="206">
        <v>8.64</v>
      </c>
      <c r="W45" s="206">
        <v>14.67</v>
      </c>
      <c r="X45" s="206">
        <v>62.23</v>
      </c>
      <c r="Y45" s="206">
        <v>0</v>
      </c>
      <c r="Z45" s="206">
        <v>58.7</v>
      </c>
      <c r="AA45" s="206">
        <v>33.75</v>
      </c>
      <c r="AB45" s="206">
        <v>0</v>
      </c>
      <c r="AC45" s="206">
        <v>14.23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99.62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44.5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490.95</v>
      </c>
      <c r="L46" s="206">
        <v>5.76</v>
      </c>
      <c r="M46" s="206">
        <v>60.29</v>
      </c>
      <c r="N46" s="206">
        <v>49.21</v>
      </c>
      <c r="O46" s="206">
        <v>34.72</v>
      </c>
      <c r="P46" s="206">
        <v>23.35</v>
      </c>
      <c r="Q46" s="206">
        <v>9.1</v>
      </c>
      <c r="R46" s="206">
        <v>17.61</v>
      </c>
      <c r="S46" s="206">
        <v>10.99</v>
      </c>
      <c r="T46" s="206">
        <v>0</v>
      </c>
      <c r="U46" s="206">
        <v>49.71</v>
      </c>
      <c r="V46" s="206">
        <v>8.64</v>
      </c>
      <c r="W46" s="206">
        <v>14.67</v>
      </c>
      <c r="X46" s="206">
        <v>62.23</v>
      </c>
      <c r="Y46" s="206">
        <v>0</v>
      </c>
      <c r="Z46" s="206">
        <v>58.7</v>
      </c>
      <c r="AA46" s="206">
        <v>33.75</v>
      </c>
      <c r="AB46" s="206">
        <v>0</v>
      </c>
      <c r="AC46" s="206">
        <v>14.23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99.62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44.5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490.95</v>
      </c>
      <c r="L47" s="206">
        <v>5.76</v>
      </c>
      <c r="M47" s="206">
        <v>60.29</v>
      </c>
      <c r="N47" s="206">
        <v>49.21</v>
      </c>
      <c r="O47" s="206">
        <v>34.72</v>
      </c>
      <c r="P47" s="206">
        <v>23.35</v>
      </c>
      <c r="Q47" s="206">
        <v>9.1</v>
      </c>
      <c r="R47" s="206">
        <v>17.61</v>
      </c>
      <c r="S47" s="206">
        <v>10.99</v>
      </c>
      <c r="T47" s="206">
        <v>0</v>
      </c>
      <c r="U47" s="206">
        <v>49.71</v>
      </c>
      <c r="V47" s="206">
        <v>8.64</v>
      </c>
      <c r="W47" s="206">
        <v>14.67</v>
      </c>
      <c r="X47" s="206">
        <v>62.23</v>
      </c>
      <c r="Y47" s="206">
        <v>0</v>
      </c>
      <c r="Z47" s="206">
        <v>58.7</v>
      </c>
      <c r="AA47" s="206">
        <v>33.75</v>
      </c>
      <c r="AB47" s="206">
        <v>0</v>
      </c>
      <c r="AC47" s="206">
        <v>14.23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99.62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44.5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490.95</v>
      </c>
      <c r="L48" s="206">
        <v>5.76</v>
      </c>
      <c r="M48" s="206">
        <v>60.29</v>
      </c>
      <c r="N48" s="206">
        <v>49.21</v>
      </c>
      <c r="O48" s="206">
        <v>34.72</v>
      </c>
      <c r="P48" s="206">
        <v>23.35</v>
      </c>
      <c r="Q48" s="206">
        <v>9.1</v>
      </c>
      <c r="R48" s="206">
        <v>17.61</v>
      </c>
      <c r="S48" s="206">
        <v>10.99</v>
      </c>
      <c r="T48" s="206">
        <v>0</v>
      </c>
      <c r="U48" s="206">
        <v>49.71</v>
      </c>
      <c r="V48" s="206">
        <v>8.64</v>
      </c>
      <c r="W48" s="206">
        <v>14.67</v>
      </c>
      <c r="X48" s="206">
        <v>62.23</v>
      </c>
      <c r="Y48" s="206">
        <v>0</v>
      </c>
      <c r="Z48" s="206">
        <v>58.7</v>
      </c>
      <c r="AA48" s="206">
        <v>33.75</v>
      </c>
      <c r="AB48" s="206">
        <v>0</v>
      </c>
      <c r="AC48" s="206">
        <v>14.23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99.62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44.5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490.95</v>
      </c>
      <c r="L49" s="206">
        <v>5.76</v>
      </c>
      <c r="M49" s="206">
        <v>60.29</v>
      </c>
      <c r="N49" s="206">
        <v>49.21</v>
      </c>
      <c r="O49" s="206">
        <v>34.72</v>
      </c>
      <c r="P49" s="206">
        <v>23.35</v>
      </c>
      <c r="Q49" s="206">
        <v>9.1</v>
      </c>
      <c r="R49" s="206">
        <v>17.61</v>
      </c>
      <c r="S49" s="206">
        <v>10.99</v>
      </c>
      <c r="T49" s="206">
        <v>0</v>
      </c>
      <c r="U49" s="206">
        <v>49.71</v>
      </c>
      <c r="V49" s="206">
        <v>8.64</v>
      </c>
      <c r="W49" s="206">
        <v>14.67</v>
      </c>
      <c r="X49" s="206">
        <v>62.23</v>
      </c>
      <c r="Y49" s="206">
        <v>0</v>
      </c>
      <c r="Z49" s="206">
        <v>58.7</v>
      </c>
      <c r="AA49" s="206">
        <v>33.75</v>
      </c>
      <c r="AB49" s="206">
        <v>0</v>
      </c>
      <c r="AC49" s="206">
        <v>14.23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99.62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44.5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490.95</v>
      </c>
      <c r="L50" s="206">
        <v>5.76</v>
      </c>
      <c r="M50" s="206">
        <v>60.29</v>
      </c>
      <c r="N50" s="206">
        <v>49.21</v>
      </c>
      <c r="O50" s="206">
        <v>34.72</v>
      </c>
      <c r="P50" s="206">
        <v>23.35</v>
      </c>
      <c r="Q50" s="206">
        <v>9.1</v>
      </c>
      <c r="R50" s="206">
        <v>17.61</v>
      </c>
      <c r="S50" s="206">
        <v>10.99</v>
      </c>
      <c r="T50" s="206">
        <v>0</v>
      </c>
      <c r="U50" s="206">
        <v>49.71</v>
      </c>
      <c r="V50" s="206">
        <v>8.64</v>
      </c>
      <c r="W50" s="206">
        <v>14.67</v>
      </c>
      <c r="X50" s="206">
        <v>62.23</v>
      </c>
      <c r="Y50" s="206">
        <v>0</v>
      </c>
      <c r="Z50" s="206">
        <v>58.7</v>
      </c>
      <c r="AA50" s="206">
        <v>33.75</v>
      </c>
      <c r="AB50" s="206">
        <v>0</v>
      </c>
      <c r="AC50" s="206">
        <v>14.23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99.62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44.5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490.95</v>
      </c>
      <c r="L51" s="206">
        <v>5.76</v>
      </c>
      <c r="M51" s="206">
        <v>60.29</v>
      </c>
      <c r="N51" s="206">
        <v>49.21</v>
      </c>
      <c r="O51" s="206">
        <v>34.72</v>
      </c>
      <c r="P51" s="206">
        <v>23.35</v>
      </c>
      <c r="Q51" s="206">
        <v>9.1</v>
      </c>
      <c r="R51" s="206">
        <v>17.61</v>
      </c>
      <c r="S51" s="206">
        <v>10.99</v>
      </c>
      <c r="T51" s="206">
        <v>0</v>
      </c>
      <c r="U51" s="206">
        <v>49.71</v>
      </c>
      <c r="V51" s="206">
        <v>8.64</v>
      </c>
      <c r="W51" s="206">
        <v>14.67</v>
      </c>
      <c r="X51" s="206">
        <v>62.23</v>
      </c>
      <c r="Y51" s="206">
        <v>0</v>
      </c>
      <c r="Z51" s="206">
        <v>58.7</v>
      </c>
      <c r="AA51" s="206">
        <v>33.75</v>
      </c>
      <c r="AB51" s="206">
        <v>0</v>
      </c>
      <c r="AC51" s="206">
        <v>14.23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44.5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490.96</v>
      </c>
      <c r="L52" s="206">
        <v>5.76</v>
      </c>
      <c r="M52" s="206">
        <v>60.29</v>
      </c>
      <c r="N52" s="206">
        <v>49.21</v>
      </c>
      <c r="O52" s="206">
        <v>34.72</v>
      </c>
      <c r="P52" s="206">
        <v>23.35</v>
      </c>
      <c r="Q52" s="206">
        <v>9.1</v>
      </c>
      <c r="R52" s="206">
        <v>17.61</v>
      </c>
      <c r="S52" s="206">
        <v>10.98</v>
      </c>
      <c r="T52" s="206">
        <v>0</v>
      </c>
      <c r="U52" s="206">
        <v>49.71</v>
      </c>
      <c r="V52" s="206">
        <v>8.64</v>
      </c>
      <c r="W52" s="206">
        <v>14.67</v>
      </c>
      <c r="X52" s="206">
        <v>62.23</v>
      </c>
      <c r="Y52" s="206">
        <v>0</v>
      </c>
      <c r="Z52" s="206">
        <v>58.7</v>
      </c>
      <c r="AA52" s="206">
        <v>33.75</v>
      </c>
      <c r="AB52" s="206">
        <v>0</v>
      </c>
      <c r="AC52" s="206">
        <v>14.23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44.5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490.96</v>
      </c>
      <c r="L53" s="206">
        <v>5.76</v>
      </c>
      <c r="M53" s="206">
        <v>60.29</v>
      </c>
      <c r="N53" s="206">
        <v>49.21</v>
      </c>
      <c r="O53" s="206">
        <v>34.72</v>
      </c>
      <c r="P53" s="206">
        <v>23.35</v>
      </c>
      <c r="Q53" s="206">
        <v>9.1</v>
      </c>
      <c r="R53" s="206">
        <v>17.61</v>
      </c>
      <c r="S53" s="206">
        <v>10.98</v>
      </c>
      <c r="T53" s="206">
        <v>0</v>
      </c>
      <c r="U53" s="206">
        <v>49.71</v>
      </c>
      <c r="V53" s="206">
        <v>8.64</v>
      </c>
      <c r="W53" s="206">
        <v>14.67</v>
      </c>
      <c r="X53" s="206">
        <v>62.23</v>
      </c>
      <c r="Y53" s="206">
        <v>0</v>
      </c>
      <c r="Z53" s="206">
        <v>58.7</v>
      </c>
      <c r="AA53" s="206">
        <v>33.75</v>
      </c>
      <c r="AB53" s="206">
        <v>0</v>
      </c>
      <c r="AC53" s="206">
        <v>14.23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44.5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490.96</v>
      </c>
      <c r="L54" s="206">
        <v>4.78</v>
      </c>
      <c r="M54" s="206">
        <v>60.29</v>
      </c>
      <c r="N54" s="206">
        <v>49.21</v>
      </c>
      <c r="O54" s="206">
        <v>34.72</v>
      </c>
      <c r="P54" s="206">
        <v>23.35</v>
      </c>
      <c r="Q54" s="206">
        <v>9.1</v>
      </c>
      <c r="R54" s="206">
        <v>17.600000000000001</v>
      </c>
      <c r="S54" s="206">
        <v>10.98</v>
      </c>
      <c r="T54" s="206">
        <v>0</v>
      </c>
      <c r="U54" s="206">
        <v>49.71</v>
      </c>
      <c r="V54" s="206">
        <v>8.64</v>
      </c>
      <c r="W54" s="206">
        <v>14.68</v>
      </c>
      <c r="X54" s="206">
        <v>62.23</v>
      </c>
      <c r="Y54" s="206">
        <v>0</v>
      </c>
      <c r="Z54" s="206">
        <v>58.7</v>
      </c>
      <c r="AA54" s="206">
        <v>33.75</v>
      </c>
      <c r="AB54" s="206">
        <v>0</v>
      </c>
      <c r="AC54" s="206">
        <v>14.23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79.709999999999994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44.5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429.3</v>
      </c>
      <c r="L55" s="206">
        <v>0</v>
      </c>
      <c r="M55" s="206">
        <v>60.29</v>
      </c>
      <c r="N55" s="206">
        <v>49.21</v>
      </c>
      <c r="O55" s="206">
        <v>34.72</v>
      </c>
      <c r="P55" s="206">
        <v>23.35</v>
      </c>
      <c r="Q55" s="206">
        <v>9.1</v>
      </c>
      <c r="R55" s="206">
        <v>17.600000000000001</v>
      </c>
      <c r="S55" s="206">
        <v>10.98</v>
      </c>
      <c r="T55" s="206">
        <v>0</v>
      </c>
      <c r="U55" s="206">
        <v>49.71</v>
      </c>
      <c r="V55" s="206">
        <v>8.64</v>
      </c>
      <c r="W55" s="206">
        <v>14.68</v>
      </c>
      <c r="X55" s="206">
        <v>62.23</v>
      </c>
      <c r="Y55" s="206">
        <v>0</v>
      </c>
      <c r="Z55" s="206">
        <v>58.7</v>
      </c>
      <c r="AA55" s="206">
        <v>33.75</v>
      </c>
      <c r="AB55" s="206">
        <v>0</v>
      </c>
      <c r="AC55" s="206">
        <v>14.23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79.709999999999994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44.5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379.36</v>
      </c>
      <c r="L56" s="206">
        <v>0</v>
      </c>
      <c r="M56" s="206">
        <v>60.29</v>
      </c>
      <c r="N56" s="206">
        <v>49.21</v>
      </c>
      <c r="O56" s="206">
        <v>34.72</v>
      </c>
      <c r="P56" s="206">
        <v>23.35</v>
      </c>
      <c r="Q56" s="206">
        <v>9.1</v>
      </c>
      <c r="R56" s="206">
        <v>17.600000000000001</v>
      </c>
      <c r="S56" s="206">
        <v>10.98</v>
      </c>
      <c r="T56" s="206">
        <v>0</v>
      </c>
      <c r="U56" s="206">
        <v>49.71</v>
      </c>
      <c r="V56" s="206">
        <v>8.64</v>
      </c>
      <c r="W56" s="206">
        <v>14.68</v>
      </c>
      <c r="X56" s="206">
        <v>62.23</v>
      </c>
      <c r="Y56" s="206">
        <v>0</v>
      </c>
      <c r="Z56" s="206">
        <v>58.7</v>
      </c>
      <c r="AA56" s="206">
        <v>33.75</v>
      </c>
      <c r="AB56" s="206">
        <v>0</v>
      </c>
      <c r="AC56" s="206">
        <v>14.61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79.709999999999994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44.5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379.36</v>
      </c>
      <c r="L57" s="206">
        <v>0</v>
      </c>
      <c r="M57" s="206">
        <v>60.29</v>
      </c>
      <c r="N57" s="206">
        <v>49.21</v>
      </c>
      <c r="O57" s="206">
        <v>34.72</v>
      </c>
      <c r="P57" s="206">
        <v>23.35</v>
      </c>
      <c r="Q57" s="206">
        <v>9.1</v>
      </c>
      <c r="R57" s="206">
        <v>17.600000000000001</v>
      </c>
      <c r="S57" s="206">
        <v>10.98</v>
      </c>
      <c r="T57" s="206">
        <v>0</v>
      </c>
      <c r="U57" s="206">
        <v>49.71</v>
      </c>
      <c r="V57" s="206">
        <v>8.64</v>
      </c>
      <c r="W57" s="206">
        <v>14.68</v>
      </c>
      <c r="X57" s="206">
        <v>62.23</v>
      </c>
      <c r="Y57" s="206">
        <v>0</v>
      </c>
      <c r="Z57" s="206">
        <v>58.7</v>
      </c>
      <c r="AA57" s="206">
        <v>33.75</v>
      </c>
      <c r="AB57" s="206">
        <v>0</v>
      </c>
      <c r="AC57" s="206">
        <v>14.61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79.709999999999994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44.5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379.36</v>
      </c>
      <c r="L58" s="206">
        <v>0</v>
      </c>
      <c r="M58" s="206">
        <v>60.29</v>
      </c>
      <c r="N58" s="206">
        <v>49.21</v>
      </c>
      <c r="O58" s="206">
        <v>34.72</v>
      </c>
      <c r="P58" s="206">
        <v>23.35</v>
      </c>
      <c r="Q58" s="206">
        <v>9.1</v>
      </c>
      <c r="R58" s="206">
        <v>17.600000000000001</v>
      </c>
      <c r="S58" s="206">
        <v>10.98</v>
      </c>
      <c r="T58" s="206">
        <v>0</v>
      </c>
      <c r="U58" s="206">
        <v>49.71</v>
      </c>
      <c r="V58" s="206">
        <v>8.64</v>
      </c>
      <c r="W58" s="206">
        <v>14.68</v>
      </c>
      <c r="X58" s="206">
        <v>62.23</v>
      </c>
      <c r="Y58" s="206">
        <v>0</v>
      </c>
      <c r="Z58" s="206">
        <v>58.7</v>
      </c>
      <c r="AA58" s="206">
        <v>33.75</v>
      </c>
      <c r="AB58" s="206">
        <v>0</v>
      </c>
      <c r="AC58" s="206">
        <v>14.61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79.709999999999994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44.5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424.5</v>
      </c>
      <c r="L59" s="206">
        <v>0</v>
      </c>
      <c r="M59" s="206">
        <v>60.29</v>
      </c>
      <c r="N59" s="206">
        <v>49.21</v>
      </c>
      <c r="O59" s="206">
        <v>34.72</v>
      </c>
      <c r="P59" s="206">
        <v>23.35</v>
      </c>
      <c r="Q59" s="206">
        <v>9.1</v>
      </c>
      <c r="R59" s="206">
        <v>17.600000000000001</v>
      </c>
      <c r="S59" s="206">
        <v>10.98</v>
      </c>
      <c r="T59" s="206">
        <v>0</v>
      </c>
      <c r="U59" s="206">
        <v>49.71</v>
      </c>
      <c r="V59" s="206">
        <v>8.64</v>
      </c>
      <c r="W59" s="206">
        <v>14.68</v>
      </c>
      <c r="X59" s="206">
        <v>62.23</v>
      </c>
      <c r="Y59" s="206">
        <v>0</v>
      </c>
      <c r="Z59" s="206">
        <v>58.7</v>
      </c>
      <c r="AA59" s="206">
        <v>33.75</v>
      </c>
      <c r="AB59" s="206">
        <v>0</v>
      </c>
      <c r="AC59" s="206">
        <v>14.61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81.97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44.5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424.5</v>
      </c>
      <c r="L60" s="206">
        <v>0</v>
      </c>
      <c r="M60" s="206">
        <v>60.29</v>
      </c>
      <c r="N60" s="206">
        <v>49.21</v>
      </c>
      <c r="O60" s="206">
        <v>34.72</v>
      </c>
      <c r="P60" s="206">
        <v>23.35</v>
      </c>
      <c r="Q60" s="206">
        <v>9.1</v>
      </c>
      <c r="R60" s="206">
        <v>17.600000000000001</v>
      </c>
      <c r="S60" s="206">
        <v>10.98</v>
      </c>
      <c r="T60" s="206">
        <v>0</v>
      </c>
      <c r="U60" s="206">
        <v>49.71</v>
      </c>
      <c r="V60" s="206">
        <v>8.64</v>
      </c>
      <c r="W60" s="206">
        <v>14.68</v>
      </c>
      <c r="X60" s="206">
        <v>62.23</v>
      </c>
      <c r="Y60" s="206">
        <v>0</v>
      </c>
      <c r="Z60" s="206">
        <v>58.7</v>
      </c>
      <c r="AA60" s="206">
        <v>33.75</v>
      </c>
      <c r="AB60" s="206">
        <v>0</v>
      </c>
      <c r="AC60" s="206">
        <v>14.61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81.97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44.5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424.5</v>
      </c>
      <c r="L61" s="206">
        <v>0</v>
      </c>
      <c r="M61" s="206">
        <v>60.29</v>
      </c>
      <c r="N61" s="206">
        <v>49.21</v>
      </c>
      <c r="O61" s="206">
        <v>34.72</v>
      </c>
      <c r="P61" s="206">
        <v>23.35</v>
      </c>
      <c r="Q61" s="206">
        <v>9.1</v>
      </c>
      <c r="R61" s="206">
        <v>17.600000000000001</v>
      </c>
      <c r="S61" s="206">
        <v>10.98</v>
      </c>
      <c r="T61" s="206">
        <v>0</v>
      </c>
      <c r="U61" s="206">
        <v>49.71</v>
      </c>
      <c r="V61" s="206">
        <v>8.64</v>
      </c>
      <c r="W61" s="206">
        <v>14.68</v>
      </c>
      <c r="X61" s="206">
        <v>62.23</v>
      </c>
      <c r="Y61" s="206">
        <v>0</v>
      </c>
      <c r="Z61" s="206">
        <v>58.7</v>
      </c>
      <c r="AA61" s="206">
        <v>33.75</v>
      </c>
      <c r="AB61" s="206">
        <v>0</v>
      </c>
      <c r="AC61" s="206">
        <v>14.61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81.97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44.5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424.5</v>
      </c>
      <c r="L62" s="206">
        <v>0</v>
      </c>
      <c r="M62" s="206">
        <v>60.29</v>
      </c>
      <c r="N62" s="206">
        <v>49.21</v>
      </c>
      <c r="O62" s="206">
        <v>34.72</v>
      </c>
      <c r="P62" s="206">
        <v>23.35</v>
      </c>
      <c r="Q62" s="206">
        <v>9.1</v>
      </c>
      <c r="R62" s="206">
        <v>17.600000000000001</v>
      </c>
      <c r="S62" s="206">
        <v>10.98</v>
      </c>
      <c r="T62" s="206">
        <v>0</v>
      </c>
      <c r="U62" s="206">
        <v>49.71</v>
      </c>
      <c r="V62" s="206">
        <v>8.64</v>
      </c>
      <c r="W62" s="206">
        <v>14.68</v>
      </c>
      <c r="X62" s="206">
        <v>62.23</v>
      </c>
      <c r="Y62" s="206">
        <v>0</v>
      </c>
      <c r="Z62" s="206">
        <v>58.7</v>
      </c>
      <c r="AA62" s="206">
        <v>33.75</v>
      </c>
      <c r="AB62" s="206">
        <v>0</v>
      </c>
      <c r="AC62" s="206">
        <v>14.61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81.97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44.5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424.49</v>
      </c>
      <c r="L63" s="206">
        <v>0</v>
      </c>
      <c r="M63" s="206">
        <v>60.29</v>
      </c>
      <c r="N63" s="206">
        <v>49.21</v>
      </c>
      <c r="O63" s="206">
        <v>34.72</v>
      </c>
      <c r="P63" s="206">
        <v>23.35</v>
      </c>
      <c r="Q63" s="206">
        <v>9.1</v>
      </c>
      <c r="R63" s="206">
        <v>17.600000000000001</v>
      </c>
      <c r="S63" s="206">
        <v>10.98</v>
      </c>
      <c r="T63" s="206">
        <v>0</v>
      </c>
      <c r="U63" s="206">
        <v>49.71</v>
      </c>
      <c r="V63" s="206">
        <v>8.64</v>
      </c>
      <c r="W63" s="206">
        <v>14.68</v>
      </c>
      <c r="X63" s="206">
        <v>62.23</v>
      </c>
      <c r="Y63" s="206">
        <v>0</v>
      </c>
      <c r="Z63" s="206">
        <v>58.7</v>
      </c>
      <c r="AA63" s="206">
        <v>33.75</v>
      </c>
      <c r="AB63" s="206">
        <v>0</v>
      </c>
      <c r="AC63" s="206">
        <v>14.61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81.97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44.5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434.1</v>
      </c>
      <c r="L64" s="206">
        <v>0</v>
      </c>
      <c r="M64" s="206">
        <v>60.29</v>
      </c>
      <c r="N64" s="206">
        <v>49.21</v>
      </c>
      <c r="O64" s="206">
        <v>34.72</v>
      </c>
      <c r="P64" s="206">
        <v>23.35</v>
      </c>
      <c r="Q64" s="206">
        <v>9.1</v>
      </c>
      <c r="R64" s="206">
        <v>17.600000000000001</v>
      </c>
      <c r="S64" s="206">
        <v>10.98</v>
      </c>
      <c r="T64" s="206">
        <v>0</v>
      </c>
      <c r="U64" s="206">
        <v>49.71</v>
      </c>
      <c r="V64" s="206">
        <v>8.64</v>
      </c>
      <c r="W64" s="206">
        <v>14.68</v>
      </c>
      <c r="X64" s="206">
        <v>62.23</v>
      </c>
      <c r="Y64" s="206">
        <v>0</v>
      </c>
      <c r="Z64" s="206">
        <v>58.7</v>
      </c>
      <c r="AA64" s="206">
        <v>33.75</v>
      </c>
      <c r="AB64" s="206">
        <v>0</v>
      </c>
      <c r="AC64" s="206">
        <v>14.61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81.97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44.5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459.07</v>
      </c>
      <c r="L65" s="206">
        <v>0</v>
      </c>
      <c r="M65" s="206">
        <v>60.29</v>
      </c>
      <c r="N65" s="206">
        <v>49.21</v>
      </c>
      <c r="O65" s="206">
        <v>34.72</v>
      </c>
      <c r="P65" s="206">
        <v>23.35</v>
      </c>
      <c r="Q65" s="206">
        <v>9.1</v>
      </c>
      <c r="R65" s="206">
        <v>17.600000000000001</v>
      </c>
      <c r="S65" s="206">
        <v>10.98</v>
      </c>
      <c r="T65" s="206">
        <v>0</v>
      </c>
      <c r="U65" s="206">
        <v>49.71</v>
      </c>
      <c r="V65" s="206">
        <v>8.64</v>
      </c>
      <c r="W65" s="206">
        <v>14.68</v>
      </c>
      <c r="X65" s="206">
        <v>62.23</v>
      </c>
      <c r="Y65" s="206">
        <v>0</v>
      </c>
      <c r="Z65" s="206">
        <v>58.7</v>
      </c>
      <c r="AA65" s="206">
        <v>33.75</v>
      </c>
      <c r="AB65" s="206">
        <v>0</v>
      </c>
      <c r="AC65" s="206">
        <v>14.61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81.97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44.5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490.96</v>
      </c>
      <c r="L66" s="206">
        <v>0</v>
      </c>
      <c r="M66" s="206">
        <v>60.29</v>
      </c>
      <c r="N66" s="206">
        <v>49.21</v>
      </c>
      <c r="O66" s="206">
        <v>34.72</v>
      </c>
      <c r="P66" s="206">
        <v>23.35</v>
      </c>
      <c r="Q66" s="206">
        <v>9.1</v>
      </c>
      <c r="R66" s="206">
        <v>17.61</v>
      </c>
      <c r="S66" s="206">
        <v>10.98</v>
      </c>
      <c r="T66" s="206">
        <v>0</v>
      </c>
      <c r="U66" s="206">
        <v>49.71</v>
      </c>
      <c r="V66" s="206">
        <v>8.64</v>
      </c>
      <c r="W66" s="206">
        <v>14.67</v>
      </c>
      <c r="X66" s="206">
        <v>62.23</v>
      </c>
      <c r="Y66" s="206">
        <v>0</v>
      </c>
      <c r="Z66" s="206">
        <v>58.7</v>
      </c>
      <c r="AA66" s="206">
        <v>33.75</v>
      </c>
      <c r="AB66" s="206">
        <v>0</v>
      </c>
      <c r="AC66" s="206">
        <v>14.61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81.97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44.5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490.96</v>
      </c>
      <c r="L67" s="206">
        <v>6.04</v>
      </c>
      <c r="M67" s="206">
        <v>60.29</v>
      </c>
      <c r="N67" s="206">
        <v>49.21</v>
      </c>
      <c r="O67" s="206">
        <v>34.72</v>
      </c>
      <c r="P67" s="206">
        <v>23.35</v>
      </c>
      <c r="Q67" s="206">
        <v>9.1</v>
      </c>
      <c r="R67" s="206">
        <v>17.61</v>
      </c>
      <c r="S67" s="206">
        <v>10.99</v>
      </c>
      <c r="T67" s="206">
        <v>0</v>
      </c>
      <c r="U67" s="206">
        <v>49.71</v>
      </c>
      <c r="V67" s="206">
        <v>8.64</v>
      </c>
      <c r="W67" s="206">
        <v>14.67</v>
      </c>
      <c r="X67" s="206">
        <v>62.23</v>
      </c>
      <c r="Y67" s="206">
        <v>0</v>
      </c>
      <c r="Z67" s="206">
        <v>58.7</v>
      </c>
      <c r="AA67" s="206">
        <v>33.75</v>
      </c>
      <c r="AB67" s="206">
        <v>0</v>
      </c>
      <c r="AC67" s="206">
        <v>14.61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79.709999999999994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44.5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490.96</v>
      </c>
      <c r="L68" s="206">
        <v>6.04</v>
      </c>
      <c r="M68" s="206">
        <v>60.29</v>
      </c>
      <c r="N68" s="206">
        <v>49.21</v>
      </c>
      <c r="O68" s="206">
        <v>34.72</v>
      </c>
      <c r="P68" s="206">
        <v>23.35</v>
      </c>
      <c r="Q68" s="206">
        <v>9.1</v>
      </c>
      <c r="R68" s="206">
        <v>17.61</v>
      </c>
      <c r="S68" s="206">
        <v>10.99</v>
      </c>
      <c r="T68" s="206">
        <v>0</v>
      </c>
      <c r="U68" s="206">
        <v>49.71</v>
      </c>
      <c r="V68" s="206">
        <v>8.64</v>
      </c>
      <c r="W68" s="206">
        <v>14.67</v>
      </c>
      <c r="X68" s="206">
        <v>62.23</v>
      </c>
      <c r="Y68" s="206">
        <v>0</v>
      </c>
      <c r="Z68" s="206">
        <v>58.7</v>
      </c>
      <c r="AA68" s="206">
        <v>33.75</v>
      </c>
      <c r="AB68" s="206">
        <v>0</v>
      </c>
      <c r="AC68" s="206">
        <v>14.61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44.5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490.96</v>
      </c>
      <c r="L69" s="206">
        <v>6.04</v>
      </c>
      <c r="M69" s="206">
        <v>60.29</v>
      </c>
      <c r="N69" s="206">
        <v>49.21</v>
      </c>
      <c r="O69" s="206">
        <v>34.72</v>
      </c>
      <c r="P69" s="206">
        <v>23.35</v>
      </c>
      <c r="Q69" s="206">
        <v>9.1</v>
      </c>
      <c r="R69" s="206">
        <v>17.61</v>
      </c>
      <c r="S69" s="206">
        <v>10.99</v>
      </c>
      <c r="T69" s="206">
        <v>0</v>
      </c>
      <c r="U69" s="206">
        <v>49.71</v>
      </c>
      <c r="V69" s="206">
        <v>8.64</v>
      </c>
      <c r="W69" s="206">
        <v>14.67</v>
      </c>
      <c r="X69" s="206">
        <v>62.23</v>
      </c>
      <c r="Y69" s="206">
        <v>0</v>
      </c>
      <c r="Z69" s="206">
        <v>58.7</v>
      </c>
      <c r="AA69" s="206">
        <v>33.75</v>
      </c>
      <c r="AB69" s="206">
        <v>0</v>
      </c>
      <c r="AC69" s="206">
        <v>14.61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44.5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490.96</v>
      </c>
      <c r="L70" s="206">
        <v>6.04</v>
      </c>
      <c r="M70" s="206">
        <v>60.29</v>
      </c>
      <c r="N70" s="206">
        <v>49.21</v>
      </c>
      <c r="O70" s="206">
        <v>34.72</v>
      </c>
      <c r="P70" s="206">
        <v>23.35</v>
      </c>
      <c r="Q70" s="206">
        <v>9.1</v>
      </c>
      <c r="R70" s="206">
        <v>17.61</v>
      </c>
      <c r="S70" s="206">
        <v>10.99</v>
      </c>
      <c r="T70" s="206">
        <v>0</v>
      </c>
      <c r="U70" s="206">
        <v>49.71</v>
      </c>
      <c r="V70" s="206">
        <v>8.64</v>
      </c>
      <c r="W70" s="206">
        <v>14.67</v>
      </c>
      <c r="X70" s="206">
        <v>62.23</v>
      </c>
      <c r="Y70" s="206">
        <v>0</v>
      </c>
      <c r="Z70" s="206">
        <v>58.7</v>
      </c>
      <c r="AA70" s="206">
        <v>33.75</v>
      </c>
      <c r="AB70" s="206">
        <v>0</v>
      </c>
      <c r="AC70" s="206">
        <v>14.61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44.5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490.96</v>
      </c>
      <c r="L71" s="206">
        <v>6.04</v>
      </c>
      <c r="M71" s="206">
        <v>60.29</v>
      </c>
      <c r="N71" s="206">
        <v>49.21</v>
      </c>
      <c r="O71" s="206">
        <v>34.72</v>
      </c>
      <c r="P71" s="206">
        <v>23.35</v>
      </c>
      <c r="Q71" s="206">
        <v>9.1</v>
      </c>
      <c r="R71" s="206">
        <v>17.61</v>
      </c>
      <c r="S71" s="206">
        <v>10.99</v>
      </c>
      <c r="T71" s="206">
        <v>0</v>
      </c>
      <c r="U71" s="206">
        <v>49.71</v>
      </c>
      <c r="V71" s="206">
        <v>8.64</v>
      </c>
      <c r="W71" s="206">
        <v>14.67</v>
      </c>
      <c r="X71" s="206">
        <v>62.23</v>
      </c>
      <c r="Y71" s="206">
        <v>0</v>
      </c>
      <c r="Z71" s="206">
        <v>58.7</v>
      </c>
      <c r="AA71" s="206">
        <v>33.75</v>
      </c>
      <c r="AB71" s="206">
        <v>0</v>
      </c>
      <c r="AC71" s="206">
        <v>14.61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32.700000000000003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490.96</v>
      </c>
      <c r="L72" s="206">
        <v>6.04</v>
      </c>
      <c r="M72" s="206">
        <v>60.29</v>
      </c>
      <c r="N72" s="206">
        <v>49.21</v>
      </c>
      <c r="O72" s="206">
        <v>34.72</v>
      </c>
      <c r="P72" s="206">
        <v>23.35</v>
      </c>
      <c r="Q72" s="206">
        <v>9.1</v>
      </c>
      <c r="R72" s="206">
        <v>17.61</v>
      </c>
      <c r="S72" s="206">
        <v>10.99</v>
      </c>
      <c r="T72" s="206">
        <v>0</v>
      </c>
      <c r="U72" s="206">
        <v>49.71</v>
      </c>
      <c r="V72" s="206">
        <v>8.64</v>
      </c>
      <c r="W72" s="206">
        <v>14.67</v>
      </c>
      <c r="X72" s="206">
        <v>62.23</v>
      </c>
      <c r="Y72" s="206">
        <v>0</v>
      </c>
      <c r="Z72" s="206">
        <v>58.7</v>
      </c>
      <c r="AA72" s="206">
        <v>33.75</v>
      </c>
      <c r="AB72" s="206">
        <v>0</v>
      </c>
      <c r="AC72" s="206">
        <v>14.61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490.96</v>
      </c>
      <c r="L73" s="206">
        <v>6.04</v>
      </c>
      <c r="M73" s="206">
        <v>60.29</v>
      </c>
      <c r="N73" s="206">
        <v>49.21</v>
      </c>
      <c r="O73" s="206">
        <v>34.72</v>
      </c>
      <c r="P73" s="206">
        <v>23.35</v>
      </c>
      <c r="Q73" s="206">
        <v>9.1</v>
      </c>
      <c r="R73" s="206">
        <v>17.61</v>
      </c>
      <c r="S73" s="206">
        <v>10.99</v>
      </c>
      <c r="T73" s="206">
        <v>0</v>
      </c>
      <c r="U73" s="206">
        <v>49.71</v>
      </c>
      <c r="V73" s="206">
        <v>8.64</v>
      </c>
      <c r="W73" s="206">
        <v>14.67</v>
      </c>
      <c r="X73" s="206">
        <v>62.23</v>
      </c>
      <c r="Y73" s="206">
        <v>0</v>
      </c>
      <c r="Z73" s="206">
        <v>58.7</v>
      </c>
      <c r="AA73" s="206">
        <v>33.75</v>
      </c>
      <c r="AB73" s="206">
        <v>0</v>
      </c>
      <c r="AC73" s="206">
        <v>9.83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7.56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490.96</v>
      </c>
      <c r="L74" s="206">
        <v>6.04</v>
      </c>
      <c r="M74" s="206">
        <v>60.29</v>
      </c>
      <c r="N74" s="206">
        <v>49.21</v>
      </c>
      <c r="O74" s="206">
        <v>34.72</v>
      </c>
      <c r="P74" s="206">
        <v>23.35</v>
      </c>
      <c r="Q74" s="206">
        <v>9.1</v>
      </c>
      <c r="R74" s="206">
        <v>17.61</v>
      </c>
      <c r="S74" s="206">
        <v>10.99</v>
      </c>
      <c r="T74" s="206">
        <v>0</v>
      </c>
      <c r="U74" s="206">
        <v>49.71</v>
      </c>
      <c r="V74" s="206">
        <v>8.64</v>
      </c>
      <c r="W74" s="206">
        <v>14.67</v>
      </c>
      <c r="X74" s="206">
        <v>62.23</v>
      </c>
      <c r="Y74" s="206">
        <v>0</v>
      </c>
      <c r="Z74" s="206">
        <v>58.7</v>
      </c>
      <c r="AA74" s="206">
        <v>33.75</v>
      </c>
      <c r="AB74" s="206">
        <v>0</v>
      </c>
      <c r="AC74" s="206">
        <v>9.83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1.41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490.96</v>
      </c>
      <c r="L75" s="206">
        <v>6.04</v>
      </c>
      <c r="M75" s="206">
        <v>60.29</v>
      </c>
      <c r="N75" s="206">
        <v>49.21</v>
      </c>
      <c r="O75" s="206">
        <v>34.72</v>
      </c>
      <c r="P75" s="206">
        <v>23.35</v>
      </c>
      <c r="Q75" s="206">
        <v>9.1</v>
      </c>
      <c r="R75" s="206">
        <v>17.61</v>
      </c>
      <c r="S75" s="206">
        <v>10.99</v>
      </c>
      <c r="T75" s="206">
        <v>0</v>
      </c>
      <c r="U75" s="206">
        <v>49.71</v>
      </c>
      <c r="V75" s="206">
        <v>8.64</v>
      </c>
      <c r="W75" s="206">
        <v>14.67</v>
      </c>
      <c r="X75" s="206">
        <v>62.23</v>
      </c>
      <c r="Y75" s="206">
        <v>0</v>
      </c>
      <c r="Z75" s="206">
        <v>58.7</v>
      </c>
      <c r="AA75" s="206">
        <v>33.75</v>
      </c>
      <c r="AB75" s="206">
        <v>0</v>
      </c>
      <c r="AC75" s="206">
        <v>9.83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490.96</v>
      </c>
      <c r="L76" s="206">
        <v>6.04</v>
      </c>
      <c r="M76" s="206">
        <v>60.29</v>
      </c>
      <c r="N76" s="206">
        <v>49.21</v>
      </c>
      <c r="O76" s="206">
        <v>34.72</v>
      </c>
      <c r="P76" s="206">
        <v>23.35</v>
      </c>
      <c r="Q76" s="206">
        <v>9.1</v>
      </c>
      <c r="R76" s="206">
        <v>17.61</v>
      </c>
      <c r="S76" s="206">
        <v>10.99</v>
      </c>
      <c r="T76" s="206">
        <v>0</v>
      </c>
      <c r="U76" s="206">
        <v>49.71</v>
      </c>
      <c r="V76" s="206">
        <v>8.64</v>
      </c>
      <c r="W76" s="206">
        <v>14.67</v>
      </c>
      <c r="X76" s="206">
        <v>62.23</v>
      </c>
      <c r="Y76" s="206">
        <v>0</v>
      </c>
      <c r="Z76" s="206">
        <v>58.7</v>
      </c>
      <c r="AA76" s="206">
        <v>33.75</v>
      </c>
      <c r="AB76" s="206">
        <v>0</v>
      </c>
      <c r="AC76" s="206">
        <v>9.83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490.96</v>
      </c>
      <c r="L77" s="206">
        <v>6.04</v>
      </c>
      <c r="M77" s="206">
        <v>60.29</v>
      </c>
      <c r="N77" s="206">
        <v>49.21</v>
      </c>
      <c r="O77" s="206">
        <v>34.72</v>
      </c>
      <c r="P77" s="206">
        <v>23.35</v>
      </c>
      <c r="Q77" s="206">
        <v>9.1</v>
      </c>
      <c r="R77" s="206">
        <v>17.61</v>
      </c>
      <c r="S77" s="206">
        <v>10.99</v>
      </c>
      <c r="T77" s="206">
        <v>0</v>
      </c>
      <c r="U77" s="206">
        <v>49.71</v>
      </c>
      <c r="V77" s="206">
        <v>8.64</v>
      </c>
      <c r="W77" s="206">
        <v>14.34</v>
      </c>
      <c r="X77" s="206">
        <v>62.23</v>
      </c>
      <c r="Y77" s="206">
        <v>0</v>
      </c>
      <c r="Z77" s="206">
        <v>58.7</v>
      </c>
      <c r="AA77" s="206">
        <v>33.75</v>
      </c>
      <c r="AB77" s="206">
        <v>0</v>
      </c>
      <c r="AC77" s="206">
        <v>9.83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490.96</v>
      </c>
      <c r="L78" s="206">
        <v>6.04</v>
      </c>
      <c r="M78" s="206">
        <v>60.29</v>
      </c>
      <c r="N78" s="206">
        <v>49.21</v>
      </c>
      <c r="O78" s="206">
        <v>34.72</v>
      </c>
      <c r="P78" s="206">
        <v>23.35</v>
      </c>
      <c r="Q78" s="206">
        <v>9.1</v>
      </c>
      <c r="R78" s="206">
        <v>17.61</v>
      </c>
      <c r="S78" s="206">
        <v>10.99</v>
      </c>
      <c r="T78" s="206">
        <v>0</v>
      </c>
      <c r="U78" s="206">
        <v>49.71</v>
      </c>
      <c r="V78" s="206">
        <v>8.64</v>
      </c>
      <c r="W78" s="206">
        <v>14.34</v>
      </c>
      <c r="X78" s="206">
        <v>62.23</v>
      </c>
      <c r="Y78" s="206">
        <v>0</v>
      </c>
      <c r="Z78" s="206">
        <v>58.7</v>
      </c>
      <c r="AA78" s="206">
        <v>33.75</v>
      </c>
      <c r="AB78" s="206">
        <v>0</v>
      </c>
      <c r="AC78" s="206">
        <v>9.83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490.96</v>
      </c>
      <c r="L79" s="206">
        <v>6.04</v>
      </c>
      <c r="M79" s="206">
        <v>60.29</v>
      </c>
      <c r="N79" s="206">
        <v>49.21</v>
      </c>
      <c r="O79" s="206">
        <v>34.72</v>
      </c>
      <c r="P79" s="206">
        <v>23.35</v>
      </c>
      <c r="Q79" s="206">
        <v>9.1</v>
      </c>
      <c r="R79" s="206">
        <v>17.61</v>
      </c>
      <c r="S79" s="206">
        <v>10.99</v>
      </c>
      <c r="T79" s="206">
        <v>0</v>
      </c>
      <c r="U79" s="206">
        <v>49.71</v>
      </c>
      <c r="V79" s="206">
        <v>8.64</v>
      </c>
      <c r="W79" s="206">
        <v>14.34</v>
      </c>
      <c r="X79" s="206">
        <v>62.23</v>
      </c>
      <c r="Y79" s="206">
        <v>0</v>
      </c>
      <c r="Z79" s="206">
        <v>58.7</v>
      </c>
      <c r="AA79" s="206">
        <v>33.75</v>
      </c>
      <c r="AB79" s="206">
        <v>0</v>
      </c>
      <c r="AC79" s="206">
        <v>9.83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490.96</v>
      </c>
      <c r="L80" s="206">
        <v>6.04</v>
      </c>
      <c r="M80" s="206">
        <v>60.29</v>
      </c>
      <c r="N80" s="206">
        <v>49.21</v>
      </c>
      <c r="O80" s="206">
        <v>34.72</v>
      </c>
      <c r="P80" s="206">
        <v>23.35</v>
      </c>
      <c r="Q80" s="206">
        <v>9.1</v>
      </c>
      <c r="R80" s="206">
        <v>17.61</v>
      </c>
      <c r="S80" s="206">
        <v>10.99</v>
      </c>
      <c r="T80" s="206">
        <v>0</v>
      </c>
      <c r="U80" s="206">
        <v>49.71</v>
      </c>
      <c r="V80" s="206">
        <v>8.64</v>
      </c>
      <c r="W80" s="206">
        <v>14.34</v>
      </c>
      <c r="X80" s="206">
        <v>62.23</v>
      </c>
      <c r="Y80" s="206">
        <v>0</v>
      </c>
      <c r="Z80" s="206">
        <v>58.7</v>
      </c>
      <c r="AA80" s="206">
        <v>33.75</v>
      </c>
      <c r="AB80" s="206">
        <v>0</v>
      </c>
      <c r="AC80" s="206">
        <v>9.83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490.96</v>
      </c>
      <c r="L81" s="206">
        <v>6.04</v>
      </c>
      <c r="M81" s="206">
        <v>60.29</v>
      </c>
      <c r="N81" s="206">
        <v>49.21</v>
      </c>
      <c r="O81" s="206">
        <v>34.72</v>
      </c>
      <c r="P81" s="206">
        <v>23.35</v>
      </c>
      <c r="Q81" s="206">
        <v>9.1</v>
      </c>
      <c r="R81" s="206">
        <v>17.61</v>
      </c>
      <c r="S81" s="206">
        <v>10.99</v>
      </c>
      <c r="T81" s="206">
        <v>0</v>
      </c>
      <c r="U81" s="206">
        <v>49.71</v>
      </c>
      <c r="V81" s="206">
        <v>8.64</v>
      </c>
      <c r="W81" s="206">
        <v>14.34</v>
      </c>
      <c r="X81" s="206">
        <v>62.23</v>
      </c>
      <c r="Y81" s="206">
        <v>0</v>
      </c>
      <c r="Z81" s="206">
        <v>58.7</v>
      </c>
      <c r="AA81" s="206">
        <v>33.75</v>
      </c>
      <c r="AB81" s="206">
        <v>0</v>
      </c>
      <c r="AC81" s="206">
        <v>9.83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490.96</v>
      </c>
      <c r="L82" s="206">
        <v>6.04</v>
      </c>
      <c r="M82" s="206">
        <v>60.29</v>
      </c>
      <c r="N82" s="206">
        <v>49.21</v>
      </c>
      <c r="O82" s="206">
        <v>34.72</v>
      </c>
      <c r="P82" s="206">
        <v>23.35</v>
      </c>
      <c r="Q82" s="206">
        <v>9.1</v>
      </c>
      <c r="R82" s="206">
        <v>17.61</v>
      </c>
      <c r="S82" s="206">
        <v>10.99</v>
      </c>
      <c r="T82" s="206">
        <v>0</v>
      </c>
      <c r="U82" s="206">
        <v>49.71</v>
      </c>
      <c r="V82" s="206">
        <v>8.64</v>
      </c>
      <c r="W82" s="206">
        <v>14.34</v>
      </c>
      <c r="X82" s="206">
        <v>62.23</v>
      </c>
      <c r="Y82" s="206">
        <v>0</v>
      </c>
      <c r="Z82" s="206">
        <v>58.7</v>
      </c>
      <c r="AA82" s="206">
        <v>33.75</v>
      </c>
      <c r="AB82" s="206">
        <v>0</v>
      </c>
      <c r="AC82" s="206">
        <v>9.57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490.96</v>
      </c>
      <c r="L83" s="206">
        <v>6.04</v>
      </c>
      <c r="M83" s="206">
        <v>60.29</v>
      </c>
      <c r="N83" s="206">
        <v>49.21</v>
      </c>
      <c r="O83" s="206">
        <v>34.72</v>
      </c>
      <c r="P83" s="206">
        <v>23.35</v>
      </c>
      <c r="Q83" s="206">
        <v>9.1</v>
      </c>
      <c r="R83" s="206">
        <v>17.61</v>
      </c>
      <c r="S83" s="206">
        <v>10.99</v>
      </c>
      <c r="T83" s="206">
        <v>0</v>
      </c>
      <c r="U83" s="206">
        <v>49.71</v>
      </c>
      <c r="V83" s="206">
        <v>8.64</v>
      </c>
      <c r="W83" s="206">
        <v>14.34</v>
      </c>
      <c r="X83" s="206">
        <v>62.23</v>
      </c>
      <c r="Y83" s="206">
        <v>0</v>
      </c>
      <c r="Z83" s="206">
        <v>58.7</v>
      </c>
      <c r="AA83" s="206">
        <v>33.75</v>
      </c>
      <c r="AB83" s="206">
        <v>0</v>
      </c>
      <c r="AC83" s="206">
        <v>9.57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490.96</v>
      </c>
      <c r="L84" s="206">
        <v>6.04</v>
      </c>
      <c r="M84" s="206">
        <v>60.29</v>
      </c>
      <c r="N84" s="206">
        <v>49.21</v>
      </c>
      <c r="O84" s="206">
        <v>34.72</v>
      </c>
      <c r="P84" s="206">
        <v>23.35</v>
      </c>
      <c r="Q84" s="206">
        <v>9.1</v>
      </c>
      <c r="R84" s="206">
        <v>17.61</v>
      </c>
      <c r="S84" s="206">
        <v>10.99</v>
      </c>
      <c r="T84" s="206">
        <v>0</v>
      </c>
      <c r="U84" s="206">
        <v>49.71</v>
      </c>
      <c r="V84" s="206">
        <v>8.64</v>
      </c>
      <c r="W84" s="206">
        <v>14.34</v>
      </c>
      <c r="X84" s="206">
        <v>62.23</v>
      </c>
      <c r="Y84" s="206">
        <v>0</v>
      </c>
      <c r="Z84" s="206">
        <v>58.7</v>
      </c>
      <c r="AA84" s="206">
        <v>33.75</v>
      </c>
      <c r="AB84" s="206">
        <v>0</v>
      </c>
      <c r="AC84" s="206">
        <v>9.57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490.96</v>
      </c>
      <c r="L85" s="206">
        <v>6.04</v>
      </c>
      <c r="M85" s="206">
        <v>60.29</v>
      </c>
      <c r="N85" s="206">
        <v>49.21</v>
      </c>
      <c r="O85" s="206">
        <v>34.72</v>
      </c>
      <c r="P85" s="206">
        <v>23.35</v>
      </c>
      <c r="Q85" s="206">
        <v>9.1</v>
      </c>
      <c r="R85" s="206">
        <v>17.61</v>
      </c>
      <c r="S85" s="206">
        <v>10.99</v>
      </c>
      <c r="T85" s="206">
        <v>0</v>
      </c>
      <c r="U85" s="206">
        <v>49.71</v>
      </c>
      <c r="V85" s="206">
        <v>8.64</v>
      </c>
      <c r="W85" s="206">
        <v>14.34</v>
      </c>
      <c r="X85" s="206">
        <v>62.23</v>
      </c>
      <c r="Y85" s="206">
        <v>0</v>
      </c>
      <c r="Z85" s="206">
        <v>58.7</v>
      </c>
      <c r="AA85" s="206">
        <v>33.75</v>
      </c>
      <c r="AB85" s="206">
        <v>0</v>
      </c>
      <c r="AC85" s="206">
        <v>9.57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99.62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490.96</v>
      </c>
      <c r="L86" s="206">
        <v>6.04</v>
      </c>
      <c r="M86" s="206">
        <v>60.29</v>
      </c>
      <c r="N86" s="206">
        <v>49.21</v>
      </c>
      <c r="O86" s="206">
        <v>34.72</v>
      </c>
      <c r="P86" s="206">
        <v>23.35</v>
      </c>
      <c r="Q86" s="206">
        <v>9.1</v>
      </c>
      <c r="R86" s="206">
        <v>17.61</v>
      </c>
      <c r="S86" s="206">
        <v>10.99</v>
      </c>
      <c r="T86" s="206">
        <v>0</v>
      </c>
      <c r="U86" s="206">
        <v>49.71</v>
      </c>
      <c r="V86" s="206">
        <v>8.64</v>
      </c>
      <c r="W86" s="206">
        <v>14.34</v>
      </c>
      <c r="X86" s="206">
        <v>62.23</v>
      </c>
      <c r="Y86" s="206">
        <v>0</v>
      </c>
      <c r="Z86" s="206">
        <v>58.7</v>
      </c>
      <c r="AA86" s="206">
        <v>33.75</v>
      </c>
      <c r="AB86" s="206">
        <v>0</v>
      </c>
      <c r="AC86" s="206">
        <v>9.57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99.62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490.96</v>
      </c>
      <c r="L87" s="206">
        <v>6.04</v>
      </c>
      <c r="M87" s="206">
        <v>60.29</v>
      </c>
      <c r="N87" s="206">
        <v>49.21</v>
      </c>
      <c r="O87" s="206">
        <v>34.72</v>
      </c>
      <c r="P87" s="206">
        <v>23.35</v>
      </c>
      <c r="Q87" s="206">
        <v>9.1</v>
      </c>
      <c r="R87" s="206">
        <v>17.61</v>
      </c>
      <c r="S87" s="206">
        <v>10.99</v>
      </c>
      <c r="T87" s="206">
        <v>0</v>
      </c>
      <c r="U87" s="206">
        <v>49.71</v>
      </c>
      <c r="V87" s="206">
        <v>8.64</v>
      </c>
      <c r="W87" s="206">
        <v>14.34</v>
      </c>
      <c r="X87" s="206">
        <v>62.23</v>
      </c>
      <c r="Y87" s="206">
        <v>0</v>
      </c>
      <c r="Z87" s="206">
        <v>58.7</v>
      </c>
      <c r="AA87" s="206">
        <v>33.75</v>
      </c>
      <c r="AB87" s="206">
        <v>0</v>
      </c>
      <c r="AC87" s="206">
        <v>9.57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99.62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490.96</v>
      </c>
      <c r="L88" s="206">
        <v>6.04</v>
      </c>
      <c r="M88" s="206">
        <v>60.29</v>
      </c>
      <c r="N88" s="206">
        <v>49.21</v>
      </c>
      <c r="O88" s="206">
        <v>34.72</v>
      </c>
      <c r="P88" s="206">
        <v>23.35</v>
      </c>
      <c r="Q88" s="206">
        <v>9.1</v>
      </c>
      <c r="R88" s="206">
        <v>17.61</v>
      </c>
      <c r="S88" s="206">
        <v>10.99</v>
      </c>
      <c r="T88" s="206">
        <v>0</v>
      </c>
      <c r="U88" s="206">
        <v>49.71</v>
      </c>
      <c r="V88" s="206">
        <v>8.64</v>
      </c>
      <c r="W88" s="206">
        <v>14.34</v>
      </c>
      <c r="X88" s="206">
        <v>62.23</v>
      </c>
      <c r="Y88" s="206">
        <v>0</v>
      </c>
      <c r="Z88" s="206">
        <v>58.7</v>
      </c>
      <c r="AA88" s="206">
        <v>33.75</v>
      </c>
      <c r="AB88" s="206">
        <v>0</v>
      </c>
      <c r="AC88" s="206">
        <v>9.57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99.62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490.96</v>
      </c>
      <c r="L89" s="206">
        <v>6.04</v>
      </c>
      <c r="M89" s="206">
        <v>60.29</v>
      </c>
      <c r="N89" s="206">
        <v>49.21</v>
      </c>
      <c r="O89" s="206">
        <v>34.72</v>
      </c>
      <c r="P89" s="206">
        <v>23.35</v>
      </c>
      <c r="Q89" s="206">
        <v>9.1</v>
      </c>
      <c r="R89" s="206">
        <v>17.61</v>
      </c>
      <c r="S89" s="206">
        <v>10.99</v>
      </c>
      <c r="T89" s="206">
        <v>0</v>
      </c>
      <c r="U89" s="206">
        <v>49.71</v>
      </c>
      <c r="V89" s="206">
        <v>8.64</v>
      </c>
      <c r="W89" s="206">
        <v>14.34</v>
      </c>
      <c r="X89" s="206">
        <v>62.23</v>
      </c>
      <c r="Y89" s="206">
        <v>0</v>
      </c>
      <c r="Z89" s="206">
        <v>58.7</v>
      </c>
      <c r="AA89" s="206">
        <v>33.75</v>
      </c>
      <c r="AB89" s="206">
        <v>0</v>
      </c>
      <c r="AC89" s="206">
        <v>9.57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99.62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490.96</v>
      </c>
      <c r="L90" s="206">
        <v>6.04</v>
      </c>
      <c r="M90" s="206">
        <v>60.29</v>
      </c>
      <c r="N90" s="206">
        <v>49.21</v>
      </c>
      <c r="O90" s="206">
        <v>34.72</v>
      </c>
      <c r="P90" s="206">
        <v>23.35</v>
      </c>
      <c r="Q90" s="206">
        <v>9.1</v>
      </c>
      <c r="R90" s="206">
        <v>17.61</v>
      </c>
      <c r="S90" s="206">
        <v>10.99</v>
      </c>
      <c r="T90" s="206">
        <v>0</v>
      </c>
      <c r="U90" s="206">
        <v>49.71</v>
      </c>
      <c r="V90" s="206">
        <v>8.64</v>
      </c>
      <c r="W90" s="206">
        <v>14.34</v>
      </c>
      <c r="X90" s="206">
        <v>62.23</v>
      </c>
      <c r="Y90" s="206">
        <v>0</v>
      </c>
      <c r="Z90" s="206">
        <v>58.7</v>
      </c>
      <c r="AA90" s="206">
        <v>33.75</v>
      </c>
      <c r="AB90" s="206">
        <v>0</v>
      </c>
      <c r="AC90" s="206">
        <v>9.57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99.62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490.96</v>
      </c>
      <c r="L91" s="206">
        <v>6.04</v>
      </c>
      <c r="M91" s="206">
        <v>60.29</v>
      </c>
      <c r="N91" s="206">
        <v>49.21</v>
      </c>
      <c r="O91" s="206">
        <v>34.72</v>
      </c>
      <c r="P91" s="206">
        <v>23.35</v>
      </c>
      <c r="Q91" s="206">
        <v>9.1</v>
      </c>
      <c r="R91" s="206">
        <v>17.61</v>
      </c>
      <c r="S91" s="206">
        <v>10.99</v>
      </c>
      <c r="T91" s="206">
        <v>0</v>
      </c>
      <c r="U91" s="206">
        <v>49.71</v>
      </c>
      <c r="V91" s="206">
        <v>8.64</v>
      </c>
      <c r="W91" s="206">
        <v>14.34</v>
      </c>
      <c r="X91" s="206">
        <v>62.23</v>
      </c>
      <c r="Y91" s="206">
        <v>0</v>
      </c>
      <c r="Z91" s="206">
        <v>58.7</v>
      </c>
      <c r="AA91" s="206">
        <v>33.75</v>
      </c>
      <c r="AB91" s="206">
        <v>0</v>
      </c>
      <c r="AC91" s="206">
        <v>9.83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75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490.96</v>
      </c>
      <c r="L92" s="206">
        <v>6.29</v>
      </c>
      <c r="M92" s="206">
        <v>60.29</v>
      </c>
      <c r="N92" s="206">
        <v>49.21</v>
      </c>
      <c r="O92" s="206">
        <v>34.72</v>
      </c>
      <c r="P92" s="206">
        <v>23.35</v>
      </c>
      <c r="Q92" s="206">
        <v>9.1</v>
      </c>
      <c r="R92" s="206">
        <v>17.600000000000001</v>
      </c>
      <c r="S92" s="206">
        <v>10.98</v>
      </c>
      <c r="T92" s="206">
        <v>0</v>
      </c>
      <c r="U92" s="206">
        <v>49.71</v>
      </c>
      <c r="V92" s="206">
        <v>8.64</v>
      </c>
      <c r="W92" s="206">
        <v>14.53</v>
      </c>
      <c r="X92" s="206">
        <v>62.23</v>
      </c>
      <c r="Y92" s="206">
        <v>0</v>
      </c>
      <c r="Z92" s="206">
        <v>58.7</v>
      </c>
      <c r="AA92" s="206">
        <v>33.75</v>
      </c>
      <c r="AB92" s="206">
        <v>0</v>
      </c>
      <c r="AC92" s="206">
        <v>9.83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75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490.96</v>
      </c>
      <c r="L93" s="206">
        <v>6.04</v>
      </c>
      <c r="M93" s="206">
        <v>60.29</v>
      </c>
      <c r="N93" s="206">
        <v>49.21</v>
      </c>
      <c r="O93" s="206">
        <v>34.72</v>
      </c>
      <c r="P93" s="206">
        <v>23.35</v>
      </c>
      <c r="Q93" s="206">
        <v>9.1</v>
      </c>
      <c r="R93" s="206">
        <v>17.600000000000001</v>
      </c>
      <c r="S93" s="206">
        <v>10.98</v>
      </c>
      <c r="T93" s="206">
        <v>0</v>
      </c>
      <c r="U93" s="206">
        <v>49.71</v>
      </c>
      <c r="V93" s="206">
        <v>8.64</v>
      </c>
      <c r="W93" s="206">
        <v>14.53</v>
      </c>
      <c r="X93" s="206">
        <v>62.23</v>
      </c>
      <c r="Y93" s="206">
        <v>0</v>
      </c>
      <c r="Z93" s="206">
        <v>58.7</v>
      </c>
      <c r="AA93" s="206">
        <v>33.75</v>
      </c>
      <c r="AB93" s="206">
        <v>0</v>
      </c>
      <c r="AC93" s="206">
        <v>14.61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75.099999999999994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490.96</v>
      </c>
      <c r="L94" s="206">
        <v>6.04</v>
      </c>
      <c r="M94" s="206">
        <v>60.29</v>
      </c>
      <c r="N94" s="206">
        <v>49.21</v>
      </c>
      <c r="O94" s="206">
        <v>34.72</v>
      </c>
      <c r="P94" s="206">
        <v>23.35</v>
      </c>
      <c r="Q94" s="206">
        <v>9.1</v>
      </c>
      <c r="R94" s="206">
        <v>17.600000000000001</v>
      </c>
      <c r="S94" s="206">
        <v>10.98</v>
      </c>
      <c r="T94" s="206">
        <v>0</v>
      </c>
      <c r="U94" s="206">
        <v>49.71</v>
      </c>
      <c r="V94" s="206">
        <v>8.64</v>
      </c>
      <c r="W94" s="206">
        <v>14.53</v>
      </c>
      <c r="X94" s="206">
        <v>62.23</v>
      </c>
      <c r="Y94" s="206">
        <v>0</v>
      </c>
      <c r="Z94" s="206">
        <v>58.7</v>
      </c>
      <c r="AA94" s="206">
        <v>33.75</v>
      </c>
      <c r="AB94" s="206">
        <v>0</v>
      </c>
      <c r="AC94" s="206">
        <v>14.61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75.099999999999994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458.34</v>
      </c>
      <c r="L95" s="206">
        <v>0</v>
      </c>
      <c r="M95" s="206">
        <v>60.29</v>
      </c>
      <c r="N95" s="206">
        <v>49.21</v>
      </c>
      <c r="O95" s="206">
        <v>34.72</v>
      </c>
      <c r="P95" s="206">
        <v>23.35</v>
      </c>
      <c r="Q95" s="206">
        <v>9.1</v>
      </c>
      <c r="R95" s="206">
        <v>17.600000000000001</v>
      </c>
      <c r="S95" s="206">
        <v>10.98</v>
      </c>
      <c r="T95" s="206">
        <v>0</v>
      </c>
      <c r="U95" s="206">
        <v>49.71</v>
      </c>
      <c r="V95" s="206">
        <v>8.64</v>
      </c>
      <c r="W95" s="206">
        <v>14.53</v>
      </c>
      <c r="X95" s="206">
        <v>62.23</v>
      </c>
      <c r="Y95" s="206">
        <v>0</v>
      </c>
      <c r="Z95" s="206">
        <v>58.7</v>
      </c>
      <c r="AA95" s="206">
        <v>33.75</v>
      </c>
      <c r="AB95" s="206">
        <v>0</v>
      </c>
      <c r="AC95" s="206">
        <v>14.61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75.099999999999994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408.17</v>
      </c>
      <c r="L96" s="206">
        <v>0</v>
      </c>
      <c r="M96" s="206">
        <v>60.29</v>
      </c>
      <c r="N96" s="206">
        <v>49.21</v>
      </c>
      <c r="O96" s="206">
        <v>34.72</v>
      </c>
      <c r="P96" s="206">
        <v>23.35</v>
      </c>
      <c r="Q96" s="206">
        <v>9.09</v>
      </c>
      <c r="R96" s="206">
        <v>17.600000000000001</v>
      </c>
      <c r="S96" s="206">
        <v>10.99</v>
      </c>
      <c r="T96" s="206">
        <v>0</v>
      </c>
      <c r="U96" s="206">
        <v>49.71</v>
      </c>
      <c r="V96" s="206">
        <v>8.64</v>
      </c>
      <c r="W96" s="206">
        <v>14.53</v>
      </c>
      <c r="X96" s="206">
        <v>62.23</v>
      </c>
      <c r="Y96" s="206">
        <v>0</v>
      </c>
      <c r="Z96" s="206">
        <v>58.7</v>
      </c>
      <c r="AA96" s="206">
        <v>33.75</v>
      </c>
      <c r="AB96" s="206">
        <v>0</v>
      </c>
      <c r="AC96" s="206">
        <v>14.61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75.099999999999994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384.16</v>
      </c>
      <c r="L97" s="206">
        <v>0</v>
      </c>
      <c r="M97" s="206">
        <v>60.29</v>
      </c>
      <c r="N97" s="206">
        <v>49.21</v>
      </c>
      <c r="O97" s="206">
        <v>34.72</v>
      </c>
      <c r="P97" s="206">
        <v>23.35</v>
      </c>
      <c r="Q97" s="206">
        <v>9.09</v>
      </c>
      <c r="R97" s="206">
        <v>17.600000000000001</v>
      </c>
      <c r="S97" s="206">
        <v>10.99</v>
      </c>
      <c r="T97" s="206">
        <v>0</v>
      </c>
      <c r="U97" s="206">
        <v>49.71</v>
      </c>
      <c r="V97" s="206">
        <v>8.64</v>
      </c>
      <c r="W97" s="206">
        <v>14.53</v>
      </c>
      <c r="X97" s="206">
        <v>62.23</v>
      </c>
      <c r="Y97" s="206">
        <v>0</v>
      </c>
      <c r="Z97" s="206">
        <v>58.7</v>
      </c>
      <c r="AA97" s="206">
        <v>33.75</v>
      </c>
      <c r="AB97" s="206">
        <v>0</v>
      </c>
      <c r="AC97" s="206">
        <v>14.61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75.099999999999994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360.15</v>
      </c>
      <c r="L98" s="206">
        <v>0</v>
      </c>
      <c r="M98" s="206">
        <v>60.29</v>
      </c>
      <c r="N98" s="206">
        <v>49.21</v>
      </c>
      <c r="O98" s="206">
        <v>34.72</v>
      </c>
      <c r="P98" s="206">
        <v>23.35</v>
      </c>
      <c r="Q98" s="206">
        <v>9.09</v>
      </c>
      <c r="R98" s="206">
        <v>17.600000000000001</v>
      </c>
      <c r="S98" s="206">
        <v>10.99</v>
      </c>
      <c r="T98" s="206">
        <v>0</v>
      </c>
      <c r="U98" s="206">
        <v>49.71</v>
      </c>
      <c r="V98" s="206">
        <v>8.64</v>
      </c>
      <c r="W98" s="206">
        <v>14.53</v>
      </c>
      <c r="X98" s="206">
        <v>62.23</v>
      </c>
      <c r="Y98" s="206">
        <v>0</v>
      </c>
      <c r="Z98" s="206">
        <v>58.7</v>
      </c>
      <c r="AA98" s="206">
        <v>33.75</v>
      </c>
      <c r="AB98" s="206">
        <v>0</v>
      </c>
      <c r="AC98" s="206">
        <v>14.61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75.099999999999994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10.161772499999998</v>
      </c>
      <c r="L99">
        <f t="shared" si="0"/>
        <v>8.0977500000000036E-2</v>
      </c>
      <c r="M99">
        <f t="shared" si="0"/>
        <v>1.4469599999999994</v>
      </c>
      <c r="N99">
        <f t="shared" si="0"/>
        <v>1.1810400000000008</v>
      </c>
      <c r="O99">
        <f t="shared" si="0"/>
        <v>0.83327999999999847</v>
      </c>
      <c r="P99">
        <f t="shared" si="0"/>
        <v>0.5603999999999989</v>
      </c>
      <c r="Q99">
        <f t="shared" si="0"/>
        <v>0.2121275000000003</v>
      </c>
      <c r="R99">
        <f t="shared" si="0"/>
        <v>0.3723899999999995</v>
      </c>
      <c r="S99">
        <f t="shared" si="0"/>
        <v>0.26278000000000012</v>
      </c>
      <c r="T99">
        <f t="shared" si="0"/>
        <v>0</v>
      </c>
      <c r="U99">
        <f t="shared" si="0"/>
        <v>1.1930400000000005</v>
      </c>
      <c r="V99">
        <f t="shared" si="0"/>
        <v>0.15767999999999982</v>
      </c>
      <c r="W99">
        <f t="shared" si="0"/>
        <v>0.29387499999999972</v>
      </c>
      <c r="X99">
        <f t="shared" si="0"/>
        <v>1.2279249999999988</v>
      </c>
      <c r="Y99">
        <f t="shared" si="0"/>
        <v>0</v>
      </c>
      <c r="Z99">
        <f t="shared" si="0"/>
        <v>1.2737549999999978</v>
      </c>
      <c r="AA99">
        <f t="shared" si="0"/>
        <v>0.70211999999999997</v>
      </c>
      <c r="AB99">
        <f t="shared" si="0"/>
        <v>0</v>
      </c>
      <c r="AC99">
        <f t="shared" si="0"/>
        <v>0.32323999999999981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2.1505849999999995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0.44765250000000001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83.68</v>
      </c>
      <c r="L3" s="206">
        <v>20.3</v>
      </c>
      <c r="M3" s="206">
        <v>0</v>
      </c>
      <c r="N3" s="206">
        <v>28.45</v>
      </c>
      <c r="O3" s="206">
        <v>23.87</v>
      </c>
      <c r="P3" s="206">
        <v>58.55</v>
      </c>
      <c r="Q3" s="206">
        <v>5.48</v>
      </c>
      <c r="R3" s="206">
        <v>10.18</v>
      </c>
      <c r="S3" s="206">
        <v>6.35</v>
      </c>
      <c r="T3" s="206">
        <v>0</v>
      </c>
      <c r="U3" s="206">
        <v>264.89</v>
      </c>
      <c r="V3" s="206">
        <v>5.0599999999999996</v>
      </c>
      <c r="W3" s="206">
        <v>8.49</v>
      </c>
      <c r="X3" s="206">
        <v>36.39</v>
      </c>
      <c r="Y3" s="206">
        <v>0</v>
      </c>
      <c r="Z3" s="206">
        <v>33.94</v>
      </c>
      <c r="AA3" s="206">
        <v>19.52</v>
      </c>
      <c r="AB3" s="206">
        <v>0</v>
      </c>
      <c r="AC3" s="206">
        <v>8.77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46.09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83.67</v>
      </c>
      <c r="L4" s="206">
        <v>20.190000000000001</v>
      </c>
      <c r="M4" s="206">
        <v>0</v>
      </c>
      <c r="N4" s="206">
        <v>28.45</v>
      </c>
      <c r="O4" s="206">
        <v>23.87</v>
      </c>
      <c r="P4" s="206">
        <v>58.55</v>
      </c>
      <c r="Q4" s="206">
        <v>5.48</v>
      </c>
      <c r="R4" s="206">
        <v>10.18</v>
      </c>
      <c r="S4" s="206">
        <v>6.35</v>
      </c>
      <c r="T4" s="206">
        <v>0</v>
      </c>
      <c r="U4" s="206">
        <v>264.89</v>
      </c>
      <c r="V4" s="206">
        <v>5.0599999999999996</v>
      </c>
      <c r="W4" s="206">
        <v>8.49</v>
      </c>
      <c r="X4" s="206">
        <v>35.99</v>
      </c>
      <c r="Y4" s="206">
        <v>0</v>
      </c>
      <c r="Z4" s="206">
        <v>33.94</v>
      </c>
      <c r="AA4" s="206">
        <v>19.52</v>
      </c>
      <c r="AB4" s="206">
        <v>0</v>
      </c>
      <c r="AC4" s="206">
        <v>8.77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46.09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83.69</v>
      </c>
      <c r="L5" s="206">
        <v>20.170000000000002</v>
      </c>
      <c r="M5" s="206">
        <v>0</v>
      </c>
      <c r="N5" s="206">
        <v>28.45</v>
      </c>
      <c r="O5" s="206">
        <v>23.87</v>
      </c>
      <c r="P5" s="206">
        <v>58.55</v>
      </c>
      <c r="Q5" s="206">
        <v>5.48</v>
      </c>
      <c r="R5" s="206">
        <v>10.18</v>
      </c>
      <c r="S5" s="206">
        <v>6.35</v>
      </c>
      <c r="T5" s="206">
        <v>0</v>
      </c>
      <c r="U5" s="206">
        <v>264.89</v>
      </c>
      <c r="V5" s="206">
        <v>5.0599999999999996</v>
      </c>
      <c r="W5" s="206">
        <v>8.49</v>
      </c>
      <c r="X5" s="206">
        <v>35.99</v>
      </c>
      <c r="Y5" s="206">
        <v>0</v>
      </c>
      <c r="Z5" s="206">
        <v>33.94</v>
      </c>
      <c r="AA5" s="206">
        <v>19.52</v>
      </c>
      <c r="AB5" s="206">
        <v>0</v>
      </c>
      <c r="AC5" s="206">
        <v>8.77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48.43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83.68</v>
      </c>
      <c r="L6" s="206">
        <v>20.170000000000002</v>
      </c>
      <c r="M6" s="206">
        <v>0</v>
      </c>
      <c r="N6" s="206">
        <v>28.45</v>
      </c>
      <c r="O6" s="206">
        <v>23.87</v>
      </c>
      <c r="P6" s="206">
        <v>58.55</v>
      </c>
      <c r="Q6" s="206">
        <v>5.48</v>
      </c>
      <c r="R6" s="206">
        <v>10.18</v>
      </c>
      <c r="S6" s="206">
        <v>6.35</v>
      </c>
      <c r="T6" s="206">
        <v>0</v>
      </c>
      <c r="U6" s="206">
        <v>264.89</v>
      </c>
      <c r="V6" s="206">
        <v>5.0599999999999996</v>
      </c>
      <c r="W6" s="206">
        <v>8.49</v>
      </c>
      <c r="X6" s="206">
        <v>35.99</v>
      </c>
      <c r="Y6" s="206">
        <v>0</v>
      </c>
      <c r="Z6" s="206">
        <v>33.94</v>
      </c>
      <c r="AA6" s="206">
        <v>19.52</v>
      </c>
      <c r="AB6" s="206">
        <v>0</v>
      </c>
      <c r="AC6" s="206">
        <v>8.77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48.43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83.69</v>
      </c>
      <c r="L7" s="206">
        <v>20.190000000000001</v>
      </c>
      <c r="M7" s="206">
        <v>0</v>
      </c>
      <c r="N7" s="206">
        <v>28.45</v>
      </c>
      <c r="O7" s="206">
        <v>23.87</v>
      </c>
      <c r="P7" s="206">
        <v>58.55</v>
      </c>
      <c r="Q7" s="206">
        <v>5.48</v>
      </c>
      <c r="R7" s="206">
        <v>10.18</v>
      </c>
      <c r="S7" s="206">
        <v>6.35</v>
      </c>
      <c r="T7" s="206">
        <v>0</v>
      </c>
      <c r="U7" s="206">
        <v>264.89</v>
      </c>
      <c r="V7" s="206">
        <v>5.0599999999999996</v>
      </c>
      <c r="W7" s="206">
        <v>8.49</v>
      </c>
      <c r="X7" s="206">
        <v>35.99</v>
      </c>
      <c r="Y7" s="206">
        <v>0</v>
      </c>
      <c r="Z7" s="206">
        <v>33.94</v>
      </c>
      <c r="AA7" s="206">
        <v>19.52</v>
      </c>
      <c r="AB7" s="206">
        <v>0</v>
      </c>
      <c r="AC7" s="206">
        <v>8.77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48.43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83.68</v>
      </c>
      <c r="L8" s="206">
        <v>20.190000000000001</v>
      </c>
      <c r="M8" s="206">
        <v>0</v>
      </c>
      <c r="N8" s="206">
        <v>28.45</v>
      </c>
      <c r="O8" s="206">
        <v>23.87</v>
      </c>
      <c r="P8" s="206">
        <v>58.55</v>
      </c>
      <c r="Q8" s="206">
        <v>5.48</v>
      </c>
      <c r="R8" s="206">
        <v>10.28</v>
      </c>
      <c r="S8" s="206">
        <v>6.35</v>
      </c>
      <c r="T8" s="206">
        <v>0</v>
      </c>
      <c r="U8" s="206">
        <v>264.89</v>
      </c>
      <c r="V8" s="206">
        <v>5.0599999999999996</v>
      </c>
      <c r="W8" s="206">
        <v>8.49</v>
      </c>
      <c r="X8" s="206">
        <v>35.99</v>
      </c>
      <c r="Y8" s="206">
        <v>0</v>
      </c>
      <c r="Z8" s="206">
        <v>33.94</v>
      </c>
      <c r="AA8" s="206">
        <v>19.510000000000002</v>
      </c>
      <c r="AB8" s="206">
        <v>0</v>
      </c>
      <c r="AC8" s="206">
        <v>8.77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48.43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83.69</v>
      </c>
      <c r="L9" s="206">
        <v>20.190000000000001</v>
      </c>
      <c r="M9" s="206">
        <v>0</v>
      </c>
      <c r="N9" s="206">
        <v>28.45</v>
      </c>
      <c r="O9" s="206">
        <v>23.87</v>
      </c>
      <c r="P9" s="206">
        <v>58.55</v>
      </c>
      <c r="Q9" s="206">
        <v>5.48</v>
      </c>
      <c r="R9" s="206">
        <v>10.28</v>
      </c>
      <c r="S9" s="206">
        <v>6.35</v>
      </c>
      <c r="T9" s="206">
        <v>0</v>
      </c>
      <c r="U9" s="206">
        <v>264.89</v>
      </c>
      <c r="V9" s="206">
        <v>5.0599999999999996</v>
      </c>
      <c r="W9" s="206">
        <v>8.49</v>
      </c>
      <c r="X9" s="206">
        <v>35.99</v>
      </c>
      <c r="Y9" s="206">
        <v>0</v>
      </c>
      <c r="Z9" s="206">
        <v>33.94</v>
      </c>
      <c r="AA9" s="206">
        <v>19.510000000000002</v>
      </c>
      <c r="AB9" s="206">
        <v>0</v>
      </c>
      <c r="AC9" s="206">
        <v>8.77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48.43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83.68</v>
      </c>
      <c r="L10" s="206">
        <v>20.190000000000001</v>
      </c>
      <c r="M10" s="206">
        <v>0</v>
      </c>
      <c r="N10" s="206">
        <v>28.45</v>
      </c>
      <c r="O10" s="206">
        <v>23.87</v>
      </c>
      <c r="P10" s="206">
        <v>58.55</v>
      </c>
      <c r="Q10" s="206">
        <v>5.48</v>
      </c>
      <c r="R10" s="206">
        <v>10.28</v>
      </c>
      <c r="S10" s="206">
        <v>6.35</v>
      </c>
      <c r="T10" s="206">
        <v>0</v>
      </c>
      <c r="U10" s="206">
        <v>264.89</v>
      </c>
      <c r="V10" s="206">
        <v>5.0599999999999996</v>
      </c>
      <c r="W10" s="206">
        <v>8.49</v>
      </c>
      <c r="X10" s="206">
        <v>35.99</v>
      </c>
      <c r="Y10" s="206">
        <v>0</v>
      </c>
      <c r="Z10" s="206">
        <v>33.94</v>
      </c>
      <c r="AA10" s="206">
        <v>19.510000000000002</v>
      </c>
      <c r="AB10" s="206">
        <v>0</v>
      </c>
      <c r="AC10" s="206">
        <v>8.77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48.43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83.69</v>
      </c>
      <c r="L11" s="206">
        <v>20.190000000000001</v>
      </c>
      <c r="M11" s="206">
        <v>0</v>
      </c>
      <c r="N11" s="206">
        <v>28.45</v>
      </c>
      <c r="O11" s="206">
        <v>23.87</v>
      </c>
      <c r="P11" s="206">
        <v>58.55</v>
      </c>
      <c r="Q11" s="206">
        <v>2.83</v>
      </c>
      <c r="R11" s="206">
        <v>5</v>
      </c>
      <c r="S11" s="206">
        <v>3.37</v>
      </c>
      <c r="T11" s="206">
        <v>0</v>
      </c>
      <c r="U11" s="206">
        <v>264.89</v>
      </c>
      <c r="V11" s="206">
        <v>0</v>
      </c>
      <c r="W11" s="206">
        <v>4.8</v>
      </c>
      <c r="X11" s="206">
        <v>14.41</v>
      </c>
      <c r="Y11" s="206">
        <v>0</v>
      </c>
      <c r="Z11" s="206">
        <v>33.94</v>
      </c>
      <c r="AA11" s="206">
        <v>19.510000000000002</v>
      </c>
      <c r="AB11" s="206">
        <v>0</v>
      </c>
      <c r="AC11" s="206">
        <v>8.77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48.43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83.68</v>
      </c>
      <c r="L12" s="206">
        <v>20.190000000000001</v>
      </c>
      <c r="M12" s="206">
        <v>0</v>
      </c>
      <c r="N12" s="206">
        <v>28.45</v>
      </c>
      <c r="O12" s="206">
        <v>23.87</v>
      </c>
      <c r="P12" s="206">
        <v>58.55</v>
      </c>
      <c r="Q12" s="206">
        <v>2.83</v>
      </c>
      <c r="R12" s="206">
        <v>5</v>
      </c>
      <c r="S12" s="206">
        <v>3.37</v>
      </c>
      <c r="T12" s="206">
        <v>0</v>
      </c>
      <c r="U12" s="206">
        <v>264.89</v>
      </c>
      <c r="V12" s="206">
        <v>0</v>
      </c>
      <c r="W12" s="206">
        <v>4.8</v>
      </c>
      <c r="X12" s="206">
        <v>14.41</v>
      </c>
      <c r="Y12" s="206">
        <v>0</v>
      </c>
      <c r="Z12" s="206">
        <v>33.94</v>
      </c>
      <c r="AA12" s="206">
        <v>19.510000000000002</v>
      </c>
      <c r="AB12" s="206">
        <v>0</v>
      </c>
      <c r="AC12" s="206">
        <v>8.77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48.43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83.69</v>
      </c>
      <c r="L13" s="206">
        <v>20.190000000000001</v>
      </c>
      <c r="M13" s="206">
        <v>0</v>
      </c>
      <c r="N13" s="206">
        <v>28.45</v>
      </c>
      <c r="O13" s="206">
        <v>23.87</v>
      </c>
      <c r="P13" s="206">
        <v>58.55</v>
      </c>
      <c r="Q13" s="206">
        <v>2.83</v>
      </c>
      <c r="R13" s="206">
        <v>5</v>
      </c>
      <c r="S13" s="206">
        <v>3.37</v>
      </c>
      <c r="T13" s="206">
        <v>0</v>
      </c>
      <c r="U13" s="206">
        <v>264.89</v>
      </c>
      <c r="V13" s="206">
        <v>0</v>
      </c>
      <c r="W13" s="206">
        <v>4.8</v>
      </c>
      <c r="X13" s="206">
        <v>14.41</v>
      </c>
      <c r="Y13" s="206">
        <v>0</v>
      </c>
      <c r="Z13" s="206">
        <v>33.94</v>
      </c>
      <c r="AA13" s="206">
        <v>19.510000000000002</v>
      </c>
      <c r="AB13" s="206">
        <v>0</v>
      </c>
      <c r="AC13" s="206">
        <v>8.8000000000000007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48.43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83.68</v>
      </c>
      <c r="L14" s="206">
        <v>20.190000000000001</v>
      </c>
      <c r="M14" s="206">
        <v>0</v>
      </c>
      <c r="N14" s="206">
        <v>28.45</v>
      </c>
      <c r="O14" s="206">
        <v>23.87</v>
      </c>
      <c r="P14" s="206">
        <v>58.55</v>
      </c>
      <c r="Q14" s="206">
        <v>2.83</v>
      </c>
      <c r="R14" s="206">
        <v>5.36</v>
      </c>
      <c r="S14" s="206">
        <v>3.37</v>
      </c>
      <c r="T14" s="206">
        <v>0</v>
      </c>
      <c r="U14" s="206">
        <v>264.89</v>
      </c>
      <c r="V14" s="206">
        <v>0</v>
      </c>
      <c r="W14" s="206">
        <v>4.8</v>
      </c>
      <c r="X14" s="206">
        <v>14.41</v>
      </c>
      <c r="Y14" s="206">
        <v>0</v>
      </c>
      <c r="Z14" s="206">
        <v>33.94</v>
      </c>
      <c r="AA14" s="206">
        <v>19.510000000000002</v>
      </c>
      <c r="AB14" s="206">
        <v>0</v>
      </c>
      <c r="AC14" s="206">
        <v>8.8000000000000007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48.43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83.69</v>
      </c>
      <c r="L15" s="206">
        <v>20.190000000000001</v>
      </c>
      <c r="M15" s="206">
        <v>0</v>
      </c>
      <c r="N15" s="206">
        <v>28.45</v>
      </c>
      <c r="O15" s="206">
        <v>23.87</v>
      </c>
      <c r="P15" s="206">
        <v>58.55</v>
      </c>
      <c r="Q15" s="206">
        <v>2.83</v>
      </c>
      <c r="R15" s="206">
        <v>5.36</v>
      </c>
      <c r="S15" s="206">
        <v>3.37</v>
      </c>
      <c r="T15" s="206">
        <v>0</v>
      </c>
      <c r="U15" s="206">
        <v>264.89</v>
      </c>
      <c r="V15" s="206">
        <v>0</v>
      </c>
      <c r="W15" s="206">
        <v>4.8</v>
      </c>
      <c r="X15" s="206">
        <v>14.41</v>
      </c>
      <c r="Y15" s="206">
        <v>0</v>
      </c>
      <c r="Z15" s="206">
        <v>33.94</v>
      </c>
      <c r="AA15" s="206">
        <v>19.510000000000002</v>
      </c>
      <c r="AB15" s="206">
        <v>0</v>
      </c>
      <c r="AC15" s="206">
        <v>8.77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48.43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83.68</v>
      </c>
      <c r="L16" s="206">
        <v>20.190000000000001</v>
      </c>
      <c r="M16" s="206">
        <v>0</v>
      </c>
      <c r="N16" s="206">
        <v>28.45</v>
      </c>
      <c r="O16" s="206">
        <v>23.87</v>
      </c>
      <c r="P16" s="206">
        <v>58.55</v>
      </c>
      <c r="Q16" s="206">
        <v>2.83</v>
      </c>
      <c r="R16" s="206">
        <v>5.36</v>
      </c>
      <c r="S16" s="206">
        <v>3.37</v>
      </c>
      <c r="T16" s="206">
        <v>0</v>
      </c>
      <c r="U16" s="206">
        <v>264.89</v>
      </c>
      <c r="V16" s="206">
        <v>0</v>
      </c>
      <c r="W16" s="206">
        <v>4.8</v>
      </c>
      <c r="X16" s="206">
        <v>14.41</v>
      </c>
      <c r="Y16" s="206">
        <v>0</v>
      </c>
      <c r="Z16" s="206">
        <v>33.94</v>
      </c>
      <c r="AA16" s="206">
        <v>19.510000000000002</v>
      </c>
      <c r="AB16" s="206">
        <v>0</v>
      </c>
      <c r="AC16" s="206">
        <v>8.77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48.43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83.69</v>
      </c>
      <c r="L17" s="206">
        <v>20.190000000000001</v>
      </c>
      <c r="M17" s="206">
        <v>0</v>
      </c>
      <c r="N17" s="206">
        <v>28.45</v>
      </c>
      <c r="O17" s="206">
        <v>23.87</v>
      </c>
      <c r="P17" s="206">
        <v>58.55</v>
      </c>
      <c r="Q17" s="206">
        <v>2.83</v>
      </c>
      <c r="R17" s="206">
        <v>5.36</v>
      </c>
      <c r="S17" s="206">
        <v>3.37</v>
      </c>
      <c r="T17" s="206">
        <v>0</v>
      </c>
      <c r="U17" s="206">
        <v>264.89</v>
      </c>
      <c r="V17" s="206">
        <v>0</v>
      </c>
      <c r="W17" s="206">
        <v>4.8</v>
      </c>
      <c r="X17" s="206">
        <v>14.41</v>
      </c>
      <c r="Y17" s="206">
        <v>0</v>
      </c>
      <c r="Z17" s="206">
        <v>33.94</v>
      </c>
      <c r="AA17" s="206">
        <v>19.510000000000002</v>
      </c>
      <c r="AB17" s="206">
        <v>0</v>
      </c>
      <c r="AC17" s="206">
        <v>8.77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48.43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83.68</v>
      </c>
      <c r="L18" s="206">
        <v>20.190000000000001</v>
      </c>
      <c r="M18" s="206">
        <v>0</v>
      </c>
      <c r="N18" s="206">
        <v>28.45</v>
      </c>
      <c r="O18" s="206">
        <v>23.87</v>
      </c>
      <c r="P18" s="206">
        <v>58.55</v>
      </c>
      <c r="Q18" s="206">
        <v>2.83</v>
      </c>
      <c r="R18" s="206">
        <v>5</v>
      </c>
      <c r="S18" s="206">
        <v>3.37</v>
      </c>
      <c r="T18" s="206">
        <v>0</v>
      </c>
      <c r="U18" s="206">
        <v>264.89</v>
      </c>
      <c r="V18" s="206">
        <v>0</v>
      </c>
      <c r="W18" s="206">
        <v>4.8</v>
      </c>
      <c r="X18" s="206">
        <v>14.41</v>
      </c>
      <c r="Y18" s="206">
        <v>0</v>
      </c>
      <c r="Z18" s="206">
        <v>33.94</v>
      </c>
      <c r="AA18" s="206">
        <v>19.510000000000002</v>
      </c>
      <c r="AB18" s="206">
        <v>0</v>
      </c>
      <c r="AC18" s="206">
        <v>8.77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48.43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83.69</v>
      </c>
      <c r="L19" s="206">
        <v>20.190000000000001</v>
      </c>
      <c r="M19" s="206">
        <v>0</v>
      </c>
      <c r="N19" s="206">
        <v>28.45</v>
      </c>
      <c r="O19" s="206">
        <v>23.87</v>
      </c>
      <c r="P19" s="206">
        <v>58.55</v>
      </c>
      <c r="Q19" s="206">
        <v>2.83</v>
      </c>
      <c r="R19" s="206">
        <v>5</v>
      </c>
      <c r="S19" s="206">
        <v>3.37</v>
      </c>
      <c r="T19" s="206">
        <v>0</v>
      </c>
      <c r="U19" s="206">
        <v>264.89</v>
      </c>
      <c r="V19" s="206">
        <v>0</v>
      </c>
      <c r="W19" s="206">
        <v>4.6100000000000003</v>
      </c>
      <c r="X19" s="206">
        <v>14.41</v>
      </c>
      <c r="Y19" s="206">
        <v>0</v>
      </c>
      <c r="Z19" s="206">
        <v>33.94</v>
      </c>
      <c r="AA19" s="206">
        <v>19.510000000000002</v>
      </c>
      <c r="AB19" s="206">
        <v>0</v>
      </c>
      <c r="AC19" s="206">
        <v>8.77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48.43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83.68</v>
      </c>
      <c r="L20" s="206">
        <v>20.190000000000001</v>
      </c>
      <c r="M20" s="206">
        <v>0</v>
      </c>
      <c r="N20" s="206">
        <v>28.45</v>
      </c>
      <c r="O20" s="206">
        <v>23.87</v>
      </c>
      <c r="P20" s="206">
        <v>58.55</v>
      </c>
      <c r="Q20" s="206">
        <v>2.83</v>
      </c>
      <c r="R20" s="206">
        <v>5</v>
      </c>
      <c r="S20" s="206">
        <v>3.37</v>
      </c>
      <c r="T20" s="206">
        <v>0</v>
      </c>
      <c r="U20" s="206">
        <v>264.89</v>
      </c>
      <c r="V20" s="206">
        <v>0</v>
      </c>
      <c r="W20" s="206">
        <v>8.49</v>
      </c>
      <c r="X20" s="206">
        <v>24.01</v>
      </c>
      <c r="Y20" s="206">
        <v>0</v>
      </c>
      <c r="Z20" s="206">
        <v>33.94</v>
      </c>
      <c r="AA20" s="206">
        <v>19.510000000000002</v>
      </c>
      <c r="AB20" s="206">
        <v>0</v>
      </c>
      <c r="AC20" s="206">
        <v>8.77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48.43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83.69</v>
      </c>
      <c r="L21" s="206">
        <v>20.190000000000001</v>
      </c>
      <c r="M21" s="206">
        <v>0</v>
      </c>
      <c r="N21" s="206">
        <v>28.45</v>
      </c>
      <c r="O21" s="206">
        <v>23.87</v>
      </c>
      <c r="P21" s="206">
        <v>58.55</v>
      </c>
      <c r="Q21" s="206">
        <v>2.83</v>
      </c>
      <c r="R21" s="206">
        <v>5</v>
      </c>
      <c r="S21" s="206">
        <v>3.37</v>
      </c>
      <c r="T21" s="206">
        <v>0</v>
      </c>
      <c r="U21" s="206">
        <v>264.89</v>
      </c>
      <c r="V21" s="206">
        <v>0</v>
      </c>
      <c r="W21" s="206">
        <v>8.49</v>
      </c>
      <c r="X21" s="206">
        <v>30.73</v>
      </c>
      <c r="Y21" s="206">
        <v>0</v>
      </c>
      <c r="Z21" s="206">
        <v>33.94</v>
      </c>
      <c r="AA21" s="206">
        <v>19.510000000000002</v>
      </c>
      <c r="AB21" s="206">
        <v>0</v>
      </c>
      <c r="AC21" s="206">
        <v>8.77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48.43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83.68</v>
      </c>
      <c r="L22" s="206">
        <v>20.170000000000002</v>
      </c>
      <c r="M22" s="206">
        <v>0</v>
      </c>
      <c r="N22" s="206">
        <v>28.45</v>
      </c>
      <c r="O22" s="206">
        <v>23.87</v>
      </c>
      <c r="P22" s="206">
        <v>58.55</v>
      </c>
      <c r="Q22" s="206">
        <v>2.83</v>
      </c>
      <c r="R22" s="206">
        <v>4.8</v>
      </c>
      <c r="S22" s="206">
        <v>3.37</v>
      </c>
      <c r="T22" s="206">
        <v>0</v>
      </c>
      <c r="U22" s="206">
        <v>264.89</v>
      </c>
      <c r="V22" s="206">
        <v>0</v>
      </c>
      <c r="W22" s="206">
        <v>8.49</v>
      </c>
      <c r="X22" s="206">
        <v>35.99</v>
      </c>
      <c r="Y22" s="206">
        <v>0</v>
      </c>
      <c r="Z22" s="206">
        <v>33.94</v>
      </c>
      <c r="AA22" s="206">
        <v>19.52</v>
      </c>
      <c r="AB22" s="206">
        <v>0</v>
      </c>
      <c r="AC22" s="206">
        <v>8.77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48.43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83.54</v>
      </c>
      <c r="L23" s="206">
        <v>41.84</v>
      </c>
      <c r="M23" s="206">
        <v>0</v>
      </c>
      <c r="N23" s="206">
        <v>28.45</v>
      </c>
      <c r="O23" s="206">
        <v>23.87</v>
      </c>
      <c r="P23" s="206">
        <v>58.55</v>
      </c>
      <c r="Q23" s="206">
        <v>2.83</v>
      </c>
      <c r="R23" s="206">
        <v>4.8</v>
      </c>
      <c r="S23" s="206">
        <v>3.36</v>
      </c>
      <c r="T23" s="206">
        <v>0</v>
      </c>
      <c r="U23" s="206">
        <v>264.89</v>
      </c>
      <c r="V23" s="206">
        <v>0</v>
      </c>
      <c r="W23" s="206">
        <v>8.49</v>
      </c>
      <c r="X23" s="206">
        <v>30.73</v>
      </c>
      <c r="Y23" s="206">
        <v>0</v>
      </c>
      <c r="Z23" s="206">
        <v>33.94</v>
      </c>
      <c r="AA23" s="206">
        <v>19.52</v>
      </c>
      <c r="AB23" s="206">
        <v>0</v>
      </c>
      <c r="AC23" s="206">
        <v>8.77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48.43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79.06</v>
      </c>
      <c r="L24" s="206">
        <v>40.119999999999997</v>
      </c>
      <c r="M24" s="206">
        <v>0</v>
      </c>
      <c r="N24" s="206">
        <v>28.45</v>
      </c>
      <c r="O24" s="206">
        <v>23.87</v>
      </c>
      <c r="P24" s="206">
        <v>58.55</v>
      </c>
      <c r="Q24" s="206">
        <v>2.82</v>
      </c>
      <c r="R24" s="206">
        <v>4.8</v>
      </c>
      <c r="S24" s="206">
        <v>3.36</v>
      </c>
      <c r="T24" s="206">
        <v>0</v>
      </c>
      <c r="U24" s="206">
        <v>264.89</v>
      </c>
      <c r="V24" s="206">
        <v>0</v>
      </c>
      <c r="W24" s="206">
        <v>8.49</v>
      </c>
      <c r="X24" s="206">
        <v>30.73</v>
      </c>
      <c r="Y24" s="206">
        <v>0</v>
      </c>
      <c r="Z24" s="206">
        <v>33.94</v>
      </c>
      <c r="AA24" s="206">
        <v>19.52</v>
      </c>
      <c r="AB24" s="206">
        <v>0</v>
      </c>
      <c r="AC24" s="206">
        <v>8.77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48.43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115.25</v>
      </c>
      <c r="L25" s="206">
        <v>39.11</v>
      </c>
      <c r="M25" s="206">
        <v>0</v>
      </c>
      <c r="N25" s="206">
        <v>28.45</v>
      </c>
      <c r="O25" s="206">
        <v>23.87</v>
      </c>
      <c r="P25" s="206">
        <v>58.55</v>
      </c>
      <c r="Q25" s="206">
        <v>5.26</v>
      </c>
      <c r="R25" s="206">
        <v>10.18</v>
      </c>
      <c r="S25" s="206">
        <v>6.35</v>
      </c>
      <c r="T25" s="206">
        <v>0</v>
      </c>
      <c r="U25" s="206">
        <v>264.89</v>
      </c>
      <c r="V25" s="206">
        <v>5.0599999999999996</v>
      </c>
      <c r="W25" s="206">
        <v>8.49</v>
      </c>
      <c r="X25" s="206">
        <v>30.22</v>
      </c>
      <c r="Y25" s="206">
        <v>0</v>
      </c>
      <c r="Z25" s="206">
        <v>33.94</v>
      </c>
      <c r="AA25" s="206">
        <v>19.52</v>
      </c>
      <c r="AB25" s="206">
        <v>0</v>
      </c>
      <c r="AC25" s="206">
        <v>8.5399999999999991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123.09</v>
      </c>
      <c r="L26" s="206">
        <v>41.84</v>
      </c>
      <c r="M26" s="206">
        <v>0</v>
      </c>
      <c r="N26" s="206">
        <v>28.45</v>
      </c>
      <c r="O26" s="206">
        <v>23.87</v>
      </c>
      <c r="P26" s="206">
        <v>58.55</v>
      </c>
      <c r="Q26" s="206">
        <v>5.26</v>
      </c>
      <c r="R26" s="206">
        <v>9.8000000000000007</v>
      </c>
      <c r="S26" s="206">
        <v>6.35</v>
      </c>
      <c r="T26" s="206">
        <v>0</v>
      </c>
      <c r="U26" s="206">
        <v>264.89</v>
      </c>
      <c r="V26" s="206">
        <v>5.0599999999999996</v>
      </c>
      <c r="W26" s="206">
        <v>8.49</v>
      </c>
      <c r="X26" s="206">
        <v>35.69</v>
      </c>
      <c r="Y26" s="206">
        <v>0</v>
      </c>
      <c r="Z26" s="206">
        <v>33.94</v>
      </c>
      <c r="AA26" s="206">
        <v>19.510000000000002</v>
      </c>
      <c r="AB26" s="206">
        <v>0</v>
      </c>
      <c r="AC26" s="206">
        <v>8.5399999999999991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124.85</v>
      </c>
      <c r="L27" s="206">
        <v>41.84</v>
      </c>
      <c r="M27" s="206">
        <v>0</v>
      </c>
      <c r="N27" s="206">
        <v>28.45</v>
      </c>
      <c r="O27" s="206">
        <v>23.87</v>
      </c>
      <c r="P27" s="206">
        <v>58.55</v>
      </c>
      <c r="Q27" s="206">
        <v>5.26</v>
      </c>
      <c r="R27" s="206">
        <v>10.18</v>
      </c>
      <c r="S27" s="206">
        <v>6.35</v>
      </c>
      <c r="T27" s="206">
        <v>0</v>
      </c>
      <c r="U27" s="206">
        <v>264.89</v>
      </c>
      <c r="V27" s="206">
        <v>5.0599999999999996</v>
      </c>
      <c r="W27" s="206">
        <v>8.49</v>
      </c>
      <c r="X27" s="206">
        <v>35.99</v>
      </c>
      <c r="Y27" s="206">
        <v>0</v>
      </c>
      <c r="Z27" s="206">
        <v>33.94</v>
      </c>
      <c r="AA27" s="206">
        <v>19.510000000000002</v>
      </c>
      <c r="AB27" s="206">
        <v>0</v>
      </c>
      <c r="AC27" s="206">
        <v>8.5399999999999991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158.15</v>
      </c>
      <c r="L28" s="206">
        <v>41.83</v>
      </c>
      <c r="M28" s="206">
        <v>0</v>
      </c>
      <c r="N28" s="206">
        <v>28.45</v>
      </c>
      <c r="O28" s="206">
        <v>23.87</v>
      </c>
      <c r="P28" s="206">
        <v>58.55</v>
      </c>
      <c r="Q28" s="206">
        <v>5.26</v>
      </c>
      <c r="R28" s="206">
        <v>10.18</v>
      </c>
      <c r="S28" s="206">
        <v>6.35</v>
      </c>
      <c r="T28" s="206">
        <v>0</v>
      </c>
      <c r="U28" s="206">
        <v>264.89</v>
      </c>
      <c r="V28" s="206">
        <v>5.0599999999999996</v>
      </c>
      <c r="W28" s="206">
        <v>8.49</v>
      </c>
      <c r="X28" s="206">
        <v>35.99</v>
      </c>
      <c r="Y28" s="206">
        <v>0</v>
      </c>
      <c r="Z28" s="206">
        <v>33.94</v>
      </c>
      <c r="AA28" s="206">
        <v>19.510000000000002</v>
      </c>
      <c r="AB28" s="206">
        <v>0</v>
      </c>
      <c r="AC28" s="206">
        <v>8.5399999999999991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158.15</v>
      </c>
      <c r="L29" s="206">
        <v>41.83</v>
      </c>
      <c r="M29" s="206">
        <v>0</v>
      </c>
      <c r="N29" s="206">
        <v>28.45</v>
      </c>
      <c r="O29" s="206">
        <v>23.87</v>
      </c>
      <c r="P29" s="206">
        <v>58.55</v>
      </c>
      <c r="Q29" s="206">
        <v>5.26</v>
      </c>
      <c r="R29" s="206">
        <v>10.18</v>
      </c>
      <c r="S29" s="206">
        <v>6.35</v>
      </c>
      <c r="T29" s="206">
        <v>0</v>
      </c>
      <c r="U29" s="206">
        <v>264.89</v>
      </c>
      <c r="V29" s="206">
        <v>5.0599999999999996</v>
      </c>
      <c r="W29" s="206">
        <v>8.49</v>
      </c>
      <c r="X29" s="206">
        <v>35.99</v>
      </c>
      <c r="Y29" s="206">
        <v>0</v>
      </c>
      <c r="Z29" s="206">
        <v>33.94</v>
      </c>
      <c r="AA29" s="206">
        <v>19.510000000000002</v>
      </c>
      <c r="AB29" s="206">
        <v>0</v>
      </c>
      <c r="AC29" s="206">
        <v>8.5399999999999991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158.15</v>
      </c>
      <c r="L30" s="206">
        <v>41.83</v>
      </c>
      <c r="M30" s="206">
        <v>0</v>
      </c>
      <c r="N30" s="206">
        <v>28.45</v>
      </c>
      <c r="O30" s="206">
        <v>23.87</v>
      </c>
      <c r="P30" s="206">
        <v>58.55</v>
      </c>
      <c r="Q30" s="206">
        <v>5.26</v>
      </c>
      <c r="R30" s="206">
        <v>10.18</v>
      </c>
      <c r="S30" s="206">
        <v>6.35</v>
      </c>
      <c r="T30" s="206">
        <v>0</v>
      </c>
      <c r="U30" s="206">
        <v>264.89</v>
      </c>
      <c r="V30" s="206">
        <v>5.0599999999999996</v>
      </c>
      <c r="W30" s="206">
        <v>8.49</v>
      </c>
      <c r="X30" s="206">
        <v>35.99</v>
      </c>
      <c r="Y30" s="206">
        <v>0</v>
      </c>
      <c r="Z30" s="206">
        <v>33.94</v>
      </c>
      <c r="AA30" s="206">
        <v>19.510000000000002</v>
      </c>
      <c r="AB30" s="206">
        <v>0</v>
      </c>
      <c r="AC30" s="206">
        <v>8.5399999999999991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1.84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158.15</v>
      </c>
      <c r="L31" s="206">
        <v>41.83</v>
      </c>
      <c r="M31" s="206">
        <v>0</v>
      </c>
      <c r="N31" s="206">
        <v>28.45</v>
      </c>
      <c r="O31" s="206">
        <v>23.87</v>
      </c>
      <c r="P31" s="206">
        <v>58.55</v>
      </c>
      <c r="Q31" s="206">
        <v>5.26</v>
      </c>
      <c r="R31" s="206">
        <v>10.18</v>
      </c>
      <c r="S31" s="206">
        <v>6.35</v>
      </c>
      <c r="T31" s="206">
        <v>0</v>
      </c>
      <c r="U31" s="206">
        <v>264.89</v>
      </c>
      <c r="V31" s="206">
        <v>5.0599999999999996</v>
      </c>
      <c r="W31" s="206">
        <v>8.49</v>
      </c>
      <c r="X31" s="206">
        <v>35.99</v>
      </c>
      <c r="Y31" s="206">
        <v>0</v>
      </c>
      <c r="Z31" s="206">
        <v>33.94</v>
      </c>
      <c r="AA31" s="206">
        <v>19.510000000000002</v>
      </c>
      <c r="AB31" s="206">
        <v>0</v>
      </c>
      <c r="AC31" s="206">
        <v>8.5399999999999991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8.5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158.15</v>
      </c>
      <c r="L32" s="206">
        <v>41.83</v>
      </c>
      <c r="M32" s="206">
        <v>0</v>
      </c>
      <c r="N32" s="206">
        <v>28.45</v>
      </c>
      <c r="O32" s="206">
        <v>23.87</v>
      </c>
      <c r="P32" s="206">
        <v>58.55</v>
      </c>
      <c r="Q32" s="206">
        <v>5.36</v>
      </c>
      <c r="R32" s="206">
        <v>10.45</v>
      </c>
      <c r="S32" s="206">
        <v>6.49</v>
      </c>
      <c r="T32" s="206">
        <v>0</v>
      </c>
      <c r="U32" s="206">
        <v>264.89</v>
      </c>
      <c r="V32" s="206">
        <v>5.0599999999999996</v>
      </c>
      <c r="W32" s="206">
        <v>8.49</v>
      </c>
      <c r="X32" s="206">
        <v>35.99</v>
      </c>
      <c r="Y32" s="206">
        <v>0</v>
      </c>
      <c r="Z32" s="206">
        <v>33.94</v>
      </c>
      <c r="AA32" s="206">
        <v>19.510000000000002</v>
      </c>
      <c r="AB32" s="206">
        <v>0</v>
      </c>
      <c r="AC32" s="206">
        <v>8.5399999999999991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17.52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158.15</v>
      </c>
      <c r="L33" s="206">
        <v>41.83</v>
      </c>
      <c r="M33" s="206">
        <v>0</v>
      </c>
      <c r="N33" s="206">
        <v>28.45</v>
      </c>
      <c r="O33" s="206">
        <v>23.87</v>
      </c>
      <c r="P33" s="206">
        <v>58.55</v>
      </c>
      <c r="Q33" s="206">
        <v>5.36</v>
      </c>
      <c r="R33" s="206">
        <v>10.45</v>
      </c>
      <c r="S33" s="206">
        <v>6.49</v>
      </c>
      <c r="T33" s="206">
        <v>0</v>
      </c>
      <c r="U33" s="206">
        <v>264.89</v>
      </c>
      <c r="V33" s="206">
        <v>5.0599999999999996</v>
      </c>
      <c r="W33" s="206">
        <v>8.49</v>
      </c>
      <c r="X33" s="206">
        <v>35.99</v>
      </c>
      <c r="Y33" s="206">
        <v>0</v>
      </c>
      <c r="Z33" s="206">
        <v>33.94</v>
      </c>
      <c r="AA33" s="206">
        <v>19.510000000000002</v>
      </c>
      <c r="AB33" s="206">
        <v>0</v>
      </c>
      <c r="AC33" s="206">
        <v>8.5399999999999991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24.35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158.15</v>
      </c>
      <c r="L34" s="206">
        <v>41.83</v>
      </c>
      <c r="M34" s="206">
        <v>0</v>
      </c>
      <c r="N34" s="206">
        <v>28.45</v>
      </c>
      <c r="O34" s="206">
        <v>23.87</v>
      </c>
      <c r="P34" s="206">
        <v>58.55</v>
      </c>
      <c r="Q34" s="206">
        <v>5.36</v>
      </c>
      <c r="R34" s="206">
        <v>10.45</v>
      </c>
      <c r="S34" s="206">
        <v>6.49</v>
      </c>
      <c r="T34" s="206">
        <v>0</v>
      </c>
      <c r="U34" s="206">
        <v>264.89</v>
      </c>
      <c r="V34" s="206">
        <v>5.0599999999999996</v>
      </c>
      <c r="W34" s="206">
        <v>8.49</v>
      </c>
      <c r="X34" s="206">
        <v>35.99</v>
      </c>
      <c r="Y34" s="206">
        <v>0</v>
      </c>
      <c r="Z34" s="206">
        <v>33.94</v>
      </c>
      <c r="AA34" s="206">
        <v>19.510000000000002</v>
      </c>
      <c r="AB34" s="206">
        <v>0</v>
      </c>
      <c r="AC34" s="206">
        <v>8.5399999999999991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24.35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158.15</v>
      </c>
      <c r="L35" s="206">
        <v>41.83</v>
      </c>
      <c r="M35" s="206">
        <v>0</v>
      </c>
      <c r="N35" s="206">
        <v>28.45</v>
      </c>
      <c r="O35" s="206">
        <v>23.87</v>
      </c>
      <c r="P35" s="206">
        <v>58.55</v>
      </c>
      <c r="Q35" s="206">
        <v>5.26</v>
      </c>
      <c r="R35" s="206">
        <v>10.45</v>
      </c>
      <c r="S35" s="206">
        <v>6.35</v>
      </c>
      <c r="T35" s="206">
        <v>0</v>
      </c>
      <c r="U35" s="206">
        <v>264.89</v>
      </c>
      <c r="V35" s="206">
        <v>5.0599999999999996</v>
      </c>
      <c r="W35" s="206">
        <v>8.49</v>
      </c>
      <c r="X35" s="206">
        <v>35.99</v>
      </c>
      <c r="Y35" s="206">
        <v>0</v>
      </c>
      <c r="Z35" s="206">
        <v>33.94</v>
      </c>
      <c r="AA35" s="206">
        <v>19.510000000000002</v>
      </c>
      <c r="AB35" s="206">
        <v>0</v>
      </c>
      <c r="AC35" s="206">
        <v>8.5399999999999991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158.15</v>
      </c>
      <c r="L36" s="206">
        <v>41.83</v>
      </c>
      <c r="M36" s="206">
        <v>0</v>
      </c>
      <c r="N36" s="206">
        <v>28.45</v>
      </c>
      <c r="O36" s="206">
        <v>23.87</v>
      </c>
      <c r="P36" s="206">
        <v>58.55</v>
      </c>
      <c r="Q36" s="206">
        <v>5.26</v>
      </c>
      <c r="R36" s="206">
        <v>10.45</v>
      </c>
      <c r="S36" s="206">
        <v>6.35</v>
      </c>
      <c r="T36" s="206">
        <v>0</v>
      </c>
      <c r="U36" s="206">
        <v>264.89</v>
      </c>
      <c r="V36" s="206">
        <v>5.0599999999999996</v>
      </c>
      <c r="W36" s="206">
        <v>8.49</v>
      </c>
      <c r="X36" s="206">
        <v>35.99</v>
      </c>
      <c r="Y36" s="206">
        <v>0</v>
      </c>
      <c r="Z36" s="206">
        <v>33.94</v>
      </c>
      <c r="AA36" s="206">
        <v>19.510000000000002</v>
      </c>
      <c r="AB36" s="206">
        <v>0</v>
      </c>
      <c r="AC36" s="206">
        <v>8.5399999999999991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158.15</v>
      </c>
      <c r="L37" s="206">
        <v>41.83</v>
      </c>
      <c r="M37" s="206">
        <v>0</v>
      </c>
      <c r="N37" s="206">
        <v>28.45</v>
      </c>
      <c r="O37" s="206">
        <v>23.87</v>
      </c>
      <c r="P37" s="206">
        <v>58.55</v>
      </c>
      <c r="Q37" s="206">
        <v>5.26</v>
      </c>
      <c r="R37" s="206">
        <v>10.45</v>
      </c>
      <c r="S37" s="206">
        <v>6.35</v>
      </c>
      <c r="T37" s="206">
        <v>0</v>
      </c>
      <c r="U37" s="206">
        <v>264.89</v>
      </c>
      <c r="V37" s="206">
        <v>5.0599999999999996</v>
      </c>
      <c r="W37" s="206">
        <v>8.49</v>
      </c>
      <c r="X37" s="206">
        <v>35.99</v>
      </c>
      <c r="Y37" s="206">
        <v>0</v>
      </c>
      <c r="Z37" s="206">
        <v>33.94</v>
      </c>
      <c r="AA37" s="206">
        <v>19.510000000000002</v>
      </c>
      <c r="AB37" s="206">
        <v>0</v>
      </c>
      <c r="AC37" s="206">
        <v>8.5399999999999991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158.15</v>
      </c>
      <c r="L38" s="206">
        <v>41.83</v>
      </c>
      <c r="M38" s="206">
        <v>0</v>
      </c>
      <c r="N38" s="206">
        <v>28.45</v>
      </c>
      <c r="O38" s="206">
        <v>23.87</v>
      </c>
      <c r="P38" s="206">
        <v>58.55</v>
      </c>
      <c r="Q38" s="206">
        <v>5.26</v>
      </c>
      <c r="R38" s="206">
        <v>10.18</v>
      </c>
      <c r="S38" s="206">
        <v>6.35</v>
      </c>
      <c r="T38" s="206">
        <v>0</v>
      </c>
      <c r="U38" s="206">
        <v>264.89</v>
      </c>
      <c r="V38" s="206">
        <v>5.0599999999999996</v>
      </c>
      <c r="W38" s="206">
        <v>8.49</v>
      </c>
      <c r="X38" s="206">
        <v>35.99</v>
      </c>
      <c r="Y38" s="206">
        <v>0</v>
      </c>
      <c r="Z38" s="206">
        <v>33.94</v>
      </c>
      <c r="AA38" s="206">
        <v>19.510000000000002</v>
      </c>
      <c r="AB38" s="206">
        <v>0</v>
      </c>
      <c r="AC38" s="206">
        <v>8.5399999999999991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158.15</v>
      </c>
      <c r="L39" s="206">
        <v>41.83</v>
      </c>
      <c r="M39" s="206">
        <v>0</v>
      </c>
      <c r="N39" s="206">
        <v>28.45</v>
      </c>
      <c r="O39" s="206">
        <v>23.87</v>
      </c>
      <c r="P39" s="206">
        <v>58.55</v>
      </c>
      <c r="Q39" s="206">
        <v>5.26</v>
      </c>
      <c r="R39" s="206">
        <v>10.18</v>
      </c>
      <c r="S39" s="206">
        <v>6.35</v>
      </c>
      <c r="T39" s="206">
        <v>0</v>
      </c>
      <c r="U39" s="206">
        <v>264.89</v>
      </c>
      <c r="V39" s="206">
        <v>5.0599999999999996</v>
      </c>
      <c r="W39" s="206">
        <v>8.49</v>
      </c>
      <c r="X39" s="206">
        <v>35.99</v>
      </c>
      <c r="Y39" s="206">
        <v>0</v>
      </c>
      <c r="Z39" s="206">
        <v>33.94</v>
      </c>
      <c r="AA39" s="206">
        <v>19.510000000000002</v>
      </c>
      <c r="AB39" s="206">
        <v>0</v>
      </c>
      <c r="AC39" s="206">
        <v>8.5399999999999991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158.15</v>
      </c>
      <c r="L40" s="206">
        <v>41.83</v>
      </c>
      <c r="M40" s="206">
        <v>0</v>
      </c>
      <c r="N40" s="206">
        <v>28.45</v>
      </c>
      <c r="O40" s="206">
        <v>23.87</v>
      </c>
      <c r="P40" s="206">
        <v>58.55</v>
      </c>
      <c r="Q40" s="206">
        <v>5.36</v>
      </c>
      <c r="R40" s="206">
        <v>10.45</v>
      </c>
      <c r="S40" s="206">
        <v>6.49</v>
      </c>
      <c r="T40" s="206">
        <v>0</v>
      </c>
      <c r="U40" s="206">
        <v>264.89</v>
      </c>
      <c r="V40" s="206">
        <v>5.0599999999999996</v>
      </c>
      <c r="W40" s="206">
        <v>8.49</v>
      </c>
      <c r="X40" s="206">
        <v>35.99</v>
      </c>
      <c r="Y40" s="206">
        <v>0</v>
      </c>
      <c r="Z40" s="206">
        <v>33.94</v>
      </c>
      <c r="AA40" s="206">
        <v>19.510000000000002</v>
      </c>
      <c r="AB40" s="206">
        <v>0</v>
      </c>
      <c r="AC40" s="206">
        <v>8.5399999999999991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158.15</v>
      </c>
      <c r="L41" s="206">
        <v>41.83</v>
      </c>
      <c r="M41" s="206">
        <v>0</v>
      </c>
      <c r="N41" s="206">
        <v>28.45</v>
      </c>
      <c r="O41" s="206">
        <v>23.87</v>
      </c>
      <c r="P41" s="206">
        <v>58.55</v>
      </c>
      <c r="Q41" s="206">
        <v>5.36</v>
      </c>
      <c r="R41" s="206">
        <v>10.45</v>
      </c>
      <c r="S41" s="206">
        <v>6.49</v>
      </c>
      <c r="T41" s="206">
        <v>0</v>
      </c>
      <c r="U41" s="206">
        <v>264.89</v>
      </c>
      <c r="V41" s="206">
        <v>5.0599999999999996</v>
      </c>
      <c r="W41" s="206">
        <v>8.49</v>
      </c>
      <c r="X41" s="206">
        <v>35.99</v>
      </c>
      <c r="Y41" s="206">
        <v>0</v>
      </c>
      <c r="Z41" s="206">
        <v>33.94</v>
      </c>
      <c r="AA41" s="206">
        <v>19.510000000000002</v>
      </c>
      <c r="AB41" s="206">
        <v>0</v>
      </c>
      <c r="AC41" s="206">
        <v>8.5399999999999991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158.15</v>
      </c>
      <c r="L42" s="206">
        <v>41.83</v>
      </c>
      <c r="M42" s="206">
        <v>0</v>
      </c>
      <c r="N42" s="206">
        <v>28.45</v>
      </c>
      <c r="O42" s="206">
        <v>23.87</v>
      </c>
      <c r="P42" s="206">
        <v>58.55</v>
      </c>
      <c r="Q42" s="206">
        <v>5.26</v>
      </c>
      <c r="R42" s="206">
        <v>10.18</v>
      </c>
      <c r="S42" s="206">
        <v>6.35</v>
      </c>
      <c r="T42" s="206">
        <v>0</v>
      </c>
      <c r="U42" s="206">
        <v>264.89</v>
      </c>
      <c r="V42" s="206">
        <v>5.0599999999999996</v>
      </c>
      <c r="W42" s="206">
        <v>8.49</v>
      </c>
      <c r="X42" s="206">
        <v>35.99</v>
      </c>
      <c r="Y42" s="206">
        <v>0</v>
      </c>
      <c r="Z42" s="206">
        <v>33.94</v>
      </c>
      <c r="AA42" s="206">
        <v>19.510000000000002</v>
      </c>
      <c r="AB42" s="206">
        <v>0</v>
      </c>
      <c r="AC42" s="206">
        <v>8.5399999999999991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158.15</v>
      </c>
      <c r="L43" s="206">
        <v>41.83</v>
      </c>
      <c r="M43" s="206">
        <v>0</v>
      </c>
      <c r="N43" s="206">
        <v>28.45</v>
      </c>
      <c r="O43" s="206">
        <v>23.87</v>
      </c>
      <c r="P43" s="206">
        <v>58.55</v>
      </c>
      <c r="Q43" s="206">
        <v>5.26</v>
      </c>
      <c r="R43" s="206">
        <v>10.18</v>
      </c>
      <c r="S43" s="206">
        <v>6.35</v>
      </c>
      <c r="T43" s="206">
        <v>0</v>
      </c>
      <c r="U43" s="206">
        <v>264.89</v>
      </c>
      <c r="V43" s="206">
        <v>5.0599999999999996</v>
      </c>
      <c r="W43" s="206">
        <v>8.49</v>
      </c>
      <c r="X43" s="206">
        <v>35.99</v>
      </c>
      <c r="Y43" s="206">
        <v>0</v>
      </c>
      <c r="Z43" s="206">
        <v>33.94</v>
      </c>
      <c r="AA43" s="206">
        <v>19.510000000000002</v>
      </c>
      <c r="AB43" s="206">
        <v>0</v>
      </c>
      <c r="AC43" s="206">
        <v>8.5399999999999991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158.15</v>
      </c>
      <c r="L44" s="206">
        <v>41.83</v>
      </c>
      <c r="M44" s="206">
        <v>0</v>
      </c>
      <c r="N44" s="206">
        <v>28.45</v>
      </c>
      <c r="O44" s="206">
        <v>23.87</v>
      </c>
      <c r="P44" s="206">
        <v>58.55</v>
      </c>
      <c r="Q44" s="206">
        <v>5.26</v>
      </c>
      <c r="R44" s="206">
        <v>10.18</v>
      </c>
      <c r="S44" s="206">
        <v>6.35</v>
      </c>
      <c r="T44" s="206">
        <v>0</v>
      </c>
      <c r="U44" s="206">
        <v>264.89</v>
      </c>
      <c r="V44" s="206">
        <v>5.0599999999999996</v>
      </c>
      <c r="W44" s="206">
        <v>8.49</v>
      </c>
      <c r="X44" s="206">
        <v>35.99</v>
      </c>
      <c r="Y44" s="206">
        <v>0</v>
      </c>
      <c r="Z44" s="206">
        <v>33.94</v>
      </c>
      <c r="AA44" s="206">
        <v>19.510000000000002</v>
      </c>
      <c r="AB44" s="206">
        <v>0</v>
      </c>
      <c r="AC44" s="206">
        <v>8.5399999999999991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158.15</v>
      </c>
      <c r="L45" s="206">
        <v>41.83</v>
      </c>
      <c r="M45" s="206">
        <v>0</v>
      </c>
      <c r="N45" s="206">
        <v>28.45</v>
      </c>
      <c r="O45" s="206">
        <v>23.87</v>
      </c>
      <c r="P45" s="206">
        <v>58.55</v>
      </c>
      <c r="Q45" s="206">
        <v>5.26</v>
      </c>
      <c r="R45" s="206">
        <v>10.18</v>
      </c>
      <c r="S45" s="206">
        <v>6.35</v>
      </c>
      <c r="T45" s="206">
        <v>0</v>
      </c>
      <c r="U45" s="206">
        <v>264.89</v>
      </c>
      <c r="V45" s="206">
        <v>5.0599999999999996</v>
      </c>
      <c r="W45" s="206">
        <v>8.49</v>
      </c>
      <c r="X45" s="206">
        <v>35.99</v>
      </c>
      <c r="Y45" s="206">
        <v>0</v>
      </c>
      <c r="Z45" s="206">
        <v>33.94</v>
      </c>
      <c r="AA45" s="206">
        <v>19.510000000000002</v>
      </c>
      <c r="AB45" s="206">
        <v>0</v>
      </c>
      <c r="AC45" s="206">
        <v>8.5399999999999991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158.15</v>
      </c>
      <c r="L46" s="206">
        <v>41.83</v>
      </c>
      <c r="M46" s="206">
        <v>0</v>
      </c>
      <c r="N46" s="206">
        <v>28.45</v>
      </c>
      <c r="O46" s="206">
        <v>23.87</v>
      </c>
      <c r="P46" s="206">
        <v>58.55</v>
      </c>
      <c r="Q46" s="206">
        <v>5.26</v>
      </c>
      <c r="R46" s="206">
        <v>10.18</v>
      </c>
      <c r="S46" s="206">
        <v>6.35</v>
      </c>
      <c r="T46" s="206">
        <v>0</v>
      </c>
      <c r="U46" s="206">
        <v>264.89</v>
      </c>
      <c r="V46" s="206">
        <v>5.0599999999999996</v>
      </c>
      <c r="W46" s="206">
        <v>8.49</v>
      </c>
      <c r="X46" s="206">
        <v>35.99</v>
      </c>
      <c r="Y46" s="206">
        <v>0</v>
      </c>
      <c r="Z46" s="206">
        <v>33.94</v>
      </c>
      <c r="AA46" s="206">
        <v>19.510000000000002</v>
      </c>
      <c r="AB46" s="206">
        <v>0</v>
      </c>
      <c r="AC46" s="206">
        <v>8.5399999999999991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158.15</v>
      </c>
      <c r="L47" s="206">
        <v>41.83</v>
      </c>
      <c r="M47" s="206">
        <v>0</v>
      </c>
      <c r="N47" s="206">
        <v>28.45</v>
      </c>
      <c r="O47" s="206">
        <v>23.87</v>
      </c>
      <c r="P47" s="206">
        <v>58.55</v>
      </c>
      <c r="Q47" s="206">
        <v>5.26</v>
      </c>
      <c r="R47" s="206">
        <v>10.18</v>
      </c>
      <c r="S47" s="206">
        <v>6.35</v>
      </c>
      <c r="T47" s="206">
        <v>0</v>
      </c>
      <c r="U47" s="206">
        <v>264.89</v>
      </c>
      <c r="V47" s="206">
        <v>5.0599999999999996</v>
      </c>
      <c r="W47" s="206">
        <v>8.49</v>
      </c>
      <c r="X47" s="206">
        <v>35.99</v>
      </c>
      <c r="Y47" s="206">
        <v>0</v>
      </c>
      <c r="Z47" s="206">
        <v>33.94</v>
      </c>
      <c r="AA47" s="206">
        <v>19.510000000000002</v>
      </c>
      <c r="AB47" s="206">
        <v>0</v>
      </c>
      <c r="AC47" s="206">
        <v>8.5399999999999991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158.15</v>
      </c>
      <c r="L48" s="206">
        <v>41.83</v>
      </c>
      <c r="M48" s="206">
        <v>0</v>
      </c>
      <c r="N48" s="206">
        <v>28.45</v>
      </c>
      <c r="O48" s="206">
        <v>23.87</v>
      </c>
      <c r="P48" s="206">
        <v>58.55</v>
      </c>
      <c r="Q48" s="206">
        <v>5.26</v>
      </c>
      <c r="R48" s="206">
        <v>10.18</v>
      </c>
      <c r="S48" s="206">
        <v>6.35</v>
      </c>
      <c r="T48" s="206">
        <v>0</v>
      </c>
      <c r="U48" s="206">
        <v>264.89</v>
      </c>
      <c r="V48" s="206">
        <v>5.0599999999999996</v>
      </c>
      <c r="W48" s="206">
        <v>8.49</v>
      </c>
      <c r="X48" s="206">
        <v>35.99</v>
      </c>
      <c r="Y48" s="206">
        <v>0</v>
      </c>
      <c r="Z48" s="206">
        <v>33.94</v>
      </c>
      <c r="AA48" s="206">
        <v>19.510000000000002</v>
      </c>
      <c r="AB48" s="206">
        <v>0</v>
      </c>
      <c r="AC48" s="206">
        <v>8.5399999999999991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119.86</v>
      </c>
      <c r="L49" s="206">
        <v>41.83</v>
      </c>
      <c r="M49" s="206">
        <v>0</v>
      </c>
      <c r="N49" s="206">
        <v>28.45</v>
      </c>
      <c r="O49" s="206">
        <v>23.87</v>
      </c>
      <c r="P49" s="206">
        <v>58.55</v>
      </c>
      <c r="Q49" s="206">
        <v>5.26</v>
      </c>
      <c r="R49" s="206">
        <v>10.18</v>
      </c>
      <c r="S49" s="206">
        <v>6.35</v>
      </c>
      <c r="T49" s="206">
        <v>0</v>
      </c>
      <c r="U49" s="206">
        <v>264.89</v>
      </c>
      <c r="V49" s="206">
        <v>5.0599999999999996</v>
      </c>
      <c r="W49" s="206">
        <v>8.49</v>
      </c>
      <c r="X49" s="206">
        <v>35.99</v>
      </c>
      <c r="Y49" s="206">
        <v>0</v>
      </c>
      <c r="Z49" s="206">
        <v>33.94</v>
      </c>
      <c r="AA49" s="206">
        <v>19.510000000000002</v>
      </c>
      <c r="AB49" s="206">
        <v>0</v>
      </c>
      <c r="AC49" s="206">
        <v>8.5399999999999991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109.87</v>
      </c>
      <c r="L50" s="206">
        <v>41.83</v>
      </c>
      <c r="M50" s="206">
        <v>0</v>
      </c>
      <c r="N50" s="206">
        <v>28.45</v>
      </c>
      <c r="O50" s="206">
        <v>23.87</v>
      </c>
      <c r="P50" s="206">
        <v>58.55</v>
      </c>
      <c r="Q50" s="206">
        <v>5.26</v>
      </c>
      <c r="R50" s="206">
        <v>10.18</v>
      </c>
      <c r="S50" s="206">
        <v>6.35</v>
      </c>
      <c r="T50" s="206">
        <v>0</v>
      </c>
      <c r="U50" s="206">
        <v>264.89</v>
      </c>
      <c r="V50" s="206">
        <v>5.0599999999999996</v>
      </c>
      <c r="W50" s="206">
        <v>8.49</v>
      </c>
      <c r="X50" s="206">
        <v>35.99</v>
      </c>
      <c r="Y50" s="206">
        <v>0</v>
      </c>
      <c r="Z50" s="206">
        <v>33.94</v>
      </c>
      <c r="AA50" s="206">
        <v>19.510000000000002</v>
      </c>
      <c r="AB50" s="206">
        <v>0</v>
      </c>
      <c r="AC50" s="206">
        <v>8.5399999999999991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109.87</v>
      </c>
      <c r="L51" s="206">
        <v>41.83</v>
      </c>
      <c r="M51" s="206">
        <v>0</v>
      </c>
      <c r="N51" s="206">
        <v>28.45</v>
      </c>
      <c r="O51" s="206">
        <v>23.87</v>
      </c>
      <c r="P51" s="206">
        <v>58.55</v>
      </c>
      <c r="Q51" s="206">
        <v>5.26</v>
      </c>
      <c r="R51" s="206">
        <v>10.18</v>
      </c>
      <c r="S51" s="206">
        <v>6.35</v>
      </c>
      <c r="T51" s="206">
        <v>0</v>
      </c>
      <c r="U51" s="206">
        <v>264.89</v>
      </c>
      <c r="V51" s="206">
        <v>5.0599999999999996</v>
      </c>
      <c r="W51" s="206">
        <v>8.49</v>
      </c>
      <c r="X51" s="206">
        <v>35.99</v>
      </c>
      <c r="Y51" s="206">
        <v>0</v>
      </c>
      <c r="Z51" s="206">
        <v>33.94</v>
      </c>
      <c r="AA51" s="206">
        <v>19.510000000000002</v>
      </c>
      <c r="AB51" s="206">
        <v>0</v>
      </c>
      <c r="AC51" s="206">
        <v>8.5399999999999991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109.87</v>
      </c>
      <c r="L52" s="206">
        <v>41.83</v>
      </c>
      <c r="M52" s="206">
        <v>0</v>
      </c>
      <c r="N52" s="206">
        <v>28.45</v>
      </c>
      <c r="O52" s="206">
        <v>23.87</v>
      </c>
      <c r="P52" s="206">
        <v>58.55</v>
      </c>
      <c r="Q52" s="206">
        <v>5.26</v>
      </c>
      <c r="R52" s="206">
        <v>10.18</v>
      </c>
      <c r="S52" s="206">
        <v>6.35</v>
      </c>
      <c r="T52" s="206">
        <v>0</v>
      </c>
      <c r="U52" s="206">
        <v>264.89</v>
      </c>
      <c r="V52" s="206">
        <v>5.0599999999999996</v>
      </c>
      <c r="W52" s="206">
        <v>8.49</v>
      </c>
      <c r="X52" s="206">
        <v>35.99</v>
      </c>
      <c r="Y52" s="206">
        <v>0</v>
      </c>
      <c r="Z52" s="206">
        <v>33.94</v>
      </c>
      <c r="AA52" s="206">
        <v>19.510000000000002</v>
      </c>
      <c r="AB52" s="206">
        <v>0</v>
      </c>
      <c r="AC52" s="206">
        <v>8.5399999999999991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109.87</v>
      </c>
      <c r="L53" s="206">
        <v>41.83</v>
      </c>
      <c r="M53" s="206">
        <v>0</v>
      </c>
      <c r="N53" s="206">
        <v>28.45</v>
      </c>
      <c r="O53" s="206">
        <v>23.87</v>
      </c>
      <c r="P53" s="206">
        <v>58.55</v>
      </c>
      <c r="Q53" s="206">
        <v>5.26</v>
      </c>
      <c r="R53" s="206">
        <v>10.18</v>
      </c>
      <c r="S53" s="206">
        <v>6.35</v>
      </c>
      <c r="T53" s="206">
        <v>0</v>
      </c>
      <c r="U53" s="206">
        <v>264.89</v>
      </c>
      <c r="V53" s="206">
        <v>5.0599999999999996</v>
      </c>
      <c r="W53" s="206">
        <v>8.49</v>
      </c>
      <c r="X53" s="206">
        <v>35.99</v>
      </c>
      <c r="Y53" s="206">
        <v>0</v>
      </c>
      <c r="Z53" s="206">
        <v>33.94</v>
      </c>
      <c r="AA53" s="206">
        <v>19.510000000000002</v>
      </c>
      <c r="AB53" s="206">
        <v>0</v>
      </c>
      <c r="AC53" s="206">
        <v>8.5399999999999991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79.91</v>
      </c>
      <c r="L54" s="206">
        <v>43.56</v>
      </c>
      <c r="M54" s="206">
        <v>0</v>
      </c>
      <c r="N54" s="206">
        <v>28.45</v>
      </c>
      <c r="O54" s="206">
        <v>23.87</v>
      </c>
      <c r="P54" s="206">
        <v>58.55</v>
      </c>
      <c r="Q54" s="206">
        <v>5.26</v>
      </c>
      <c r="R54" s="206">
        <v>10.18</v>
      </c>
      <c r="S54" s="206">
        <v>6.35</v>
      </c>
      <c r="T54" s="206">
        <v>0</v>
      </c>
      <c r="U54" s="206">
        <v>264.89</v>
      </c>
      <c r="V54" s="206">
        <v>5.0599999999999996</v>
      </c>
      <c r="W54" s="206">
        <v>8.49</v>
      </c>
      <c r="X54" s="206">
        <v>35.99</v>
      </c>
      <c r="Y54" s="206">
        <v>0</v>
      </c>
      <c r="Z54" s="206">
        <v>33.94</v>
      </c>
      <c r="AA54" s="206">
        <v>19.510000000000002</v>
      </c>
      <c r="AB54" s="206">
        <v>0</v>
      </c>
      <c r="AC54" s="206">
        <v>8.5399999999999991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46.09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109.87</v>
      </c>
      <c r="L55" s="206">
        <v>41.83</v>
      </c>
      <c r="M55" s="206">
        <v>0</v>
      </c>
      <c r="N55" s="206">
        <v>28.45</v>
      </c>
      <c r="O55" s="206">
        <v>23.87</v>
      </c>
      <c r="P55" s="206">
        <v>58.55</v>
      </c>
      <c r="Q55" s="206">
        <v>5.26</v>
      </c>
      <c r="R55" s="206">
        <v>10.18</v>
      </c>
      <c r="S55" s="206">
        <v>6.35</v>
      </c>
      <c r="T55" s="206">
        <v>0</v>
      </c>
      <c r="U55" s="206">
        <v>264.89</v>
      </c>
      <c r="V55" s="206">
        <v>5.0599999999999996</v>
      </c>
      <c r="W55" s="206">
        <v>8.49</v>
      </c>
      <c r="X55" s="206">
        <v>35.99</v>
      </c>
      <c r="Y55" s="206">
        <v>0</v>
      </c>
      <c r="Z55" s="206">
        <v>33.94</v>
      </c>
      <c r="AA55" s="206">
        <v>19.510000000000002</v>
      </c>
      <c r="AB55" s="206">
        <v>0</v>
      </c>
      <c r="AC55" s="206">
        <v>8.5399999999999991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46.09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109.87</v>
      </c>
      <c r="L56" s="206">
        <v>41.83</v>
      </c>
      <c r="M56" s="206">
        <v>0</v>
      </c>
      <c r="N56" s="206">
        <v>28.45</v>
      </c>
      <c r="O56" s="206">
        <v>23.87</v>
      </c>
      <c r="P56" s="206">
        <v>58.55</v>
      </c>
      <c r="Q56" s="206">
        <v>5.26</v>
      </c>
      <c r="R56" s="206">
        <v>10.18</v>
      </c>
      <c r="S56" s="206">
        <v>6.35</v>
      </c>
      <c r="T56" s="206">
        <v>0</v>
      </c>
      <c r="U56" s="206">
        <v>264.89</v>
      </c>
      <c r="V56" s="206">
        <v>5.0599999999999996</v>
      </c>
      <c r="W56" s="206">
        <v>8.49</v>
      </c>
      <c r="X56" s="206">
        <v>35.99</v>
      </c>
      <c r="Y56" s="206">
        <v>0</v>
      </c>
      <c r="Z56" s="206">
        <v>33.94</v>
      </c>
      <c r="AA56" s="206">
        <v>19.510000000000002</v>
      </c>
      <c r="AB56" s="206">
        <v>0</v>
      </c>
      <c r="AC56" s="206">
        <v>8.77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46.09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109.87</v>
      </c>
      <c r="L57" s="206">
        <v>41.83</v>
      </c>
      <c r="M57" s="206">
        <v>0</v>
      </c>
      <c r="N57" s="206">
        <v>28.45</v>
      </c>
      <c r="O57" s="206">
        <v>23.87</v>
      </c>
      <c r="P57" s="206">
        <v>58.55</v>
      </c>
      <c r="Q57" s="206">
        <v>5.26</v>
      </c>
      <c r="R57" s="206">
        <v>10.18</v>
      </c>
      <c r="S57" s="206">
        <v>6.35</v>
      </c>
      <c r="T57" s="206">
        <v>0</v>
      </c>
      <c r="U57" s="206">
        <v>264.89</v>
      </c>
      <c r="V57" s="206">
        <v>5.0599999999999996</v>
      </c>
      <c r="W57" s="206">
        <v>8.49</v>
      </c>
      <c r="X57" s="206">
        <v>35.99</v>
      </c>
      <c r="Y57" s="206">
        <v>0</v>
      </c>
      <c r="Z57" s="206">
        <v>33.94</v>
      </c>
      <c r="AA57" s="206">
        <v>19.510000000000002</v>
      </c>
      <c r="AB57" s="206">
        <v>0</v>
      </c>
      <c r="AC57" s="206">
        <v>8.77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46.09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109.87</v>
      </c>
      <c r="L58" s="206">
        <v>41.83</v>
      </c>
      <c r="M58" s="206">
        <v>0</v>
      </c>
      <c r="N58" s="206">
        <v>28.45</v>
      </c>
      <c r="O58" s="206">
        <v>23.87</v>
      </c>
      <c r="P58" s="206">
        <v>58.55</v>
      </c>
      <c r="Q58" s="206">
        <v>5.26</v>
      </c>
      <c r="R58" s="206">
        <v>10.18</v>
      </c>
      <c r="S58" s="206">
        <v>6.35</v>
      </c>
      <c r="T58" s="206">
        <v>0</v>
      </c>
      <c r="U58" s="206">
        <v>264.89</v>
      </c>
      <c r="V58" s="206">
        <v>5.0599999999999996</v>
      </c>
      <c r="W58" s="206">
        <v>8.49</v>
      </c>
      <c r="X58" s="206">
        <v>35.99</v>
      </c>
      <c r="Y58" s="206">
        <v>0</v>
      </c>
      <c r="Z58" s="206">
        <v>33.94</v>
      </c>
      <c r="AA58" s="206">
        <v>19.510000000000002</v>
      </c>
      <c r="AB58" s="206">
        <v>0</v>
      </c>
      <c r="AC58" s="206">
        <v>8.77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46.09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109.87</v>
      </c>
      <c r="L59" s="206">
        <v>41.84</v>
      </c>
      <c r="M59" s="206">
        <v>0</v>
      </c>
      <c r="N59" s="206">
        <v>28.45</v>
      </c>
      <c r="O59" s="206">
        <v>23.87</v>
      </c>
      <c r="P59" s="206">
        <v>58.55</v>
      </c>
      <c r="Q59" s="206">
        <v>5.26</v>
      </c>
      <c r="R59" s="206">
        <v>10.18</v>
      </c>
      <c r="S59" s="206">
        <v>6.35</v>
      </c>
      <c r="T59" s="206">
        <v>0</v>
      </c>
      <c r="U59" s="206">
        <v>264.89</v>
      </c>
      <c r="V59" s="206">
        <v>5.0599999999999996</v>
      </c>
      <c r="W59" s="206">
        <v>8.49</v>
      </c>
      <c r="X59" s="206">
        <v>35.99</v>
      </c>
      <c r="Y59" s="206">
        <v>0</v>
      </c>
      <c r="Z59" s="206">
        <v>33.94</v>
      </c>
      <c r="AA59" s="206">
        <v>19.510000000000002</v>
      </c>
      <c r="AB59" s="206">
        <v>0</v>
      </c>
      <c r="AC59" s="206">
        <v>8.77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47.39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109.87</v>
      </c>
      <c r="L60" s="206">
        <v>41.83</v>
      </c>
      <c r="M60" s="206">
        <v>0</v>
      </c>
      <c r="N60" s="206">
        <v>28.45</v>
      </c>
      <c r="O60" s="206">
        <v>23.87</v>
      </c>
      <c r="P60" s="206">
        <v>58.55</v>
      </c>
      <c r="Q60" s="206">
        <v>5.26</v>
      </c>
      <c r="R60" s="206">
        <v>10.18</v>
      </c>
      <c r="S60" s="206">
        <v>6.35</v>
      </c>
      <c r="T60" s="206">
        <v>0</v>
      </c>
      <c r="U60" s="206">
        <v>264.89</v>
      </c>
      <c r="V60" s="206">
        <v>5.0599999999999996</v>
      </c>
      <c r="W60" s="206">
        <v>8.49</v>
      </c>
      <c r="X60" s="206">
        <v>35.99</v>
      </c>
      <c r="Y60" s="206">
        <v>0</v>
      </c>
      <c r="Z60" s="206">
        <v>33.94</v>
      </c>
      <c r="AA60" s="206">
        <v>19.510000000000002</v>
      </c>
      <c r="AB60" s="206">
        <v>0</v>
      </c>
      <c r="AC60" s="206">
        <v>8.77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47.39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109.87</v>
      </c>
      <c r="L61" s="206">
        <v>41.83</v>
      </c>
      <c r="M61" s="206">
        <v>0</v>
      </c>
      <c r="N61" s="206">
        <v>28.45</v>
      </c>
      <c r="O61" s="206">
        <v>23.87</v>
      </c>
      <c r="P61" s="206">
        <v>58.55</v>
      </c>
      <c r="Q61" s="206">
        <v>5.26</v>
      </c>
      <c r="R61" s="206">
        <v>10.18</v>
      </c>
      <c r="S61" s="206">
        <v>6.35</v>
      </c>
      <c r="T61" s="206">
        <v>0</v>
      </c>
      <c r="U61" s="206">
        <v>264.89</v>
      </c>
      <c r="V61" s="206">
        <v>5.0599999999999996</v>
      </c>
      <c r="W61" s="206">
        <v>8.49</v>
      </c>
      <c r="X61" s="206">
        <v>35.99</v>
      </c>
      <c r="Y61" s="206">
        <v>0</v>
      </c>
      <c r="Z61" s="206">
        <v>33.94</v>
      </c>
      <c r="AA61" s="206">
        <v>19.510000000000002</v>
      </c>
      <c r="AB61" s="206">
        <v>0</v>
      </c>
      <c r="AC61" s="206">
        <v>8.77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47.39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109.87</v>
      </c>
      <c r="L62" s="206">
        <v>41.84</v>
      </c>
      <c r="M62" s="206">
        <v>0</v>
      </c>
      <c r="N62" s="206">
        <v>28.45</v>
      </c>
      <c r="O62" s="206">
        <v>23.87</v>
      </c>
      <c r="P62" s="206">
        <v>58.55</v>
      </c>
      <c r="Q62" s="206">
        <v>5.26</v>
      </c>
      <c r="R62" s="206">
        <v>10.18</v>
      </c>
      <c r="S62" s="206">
        <v>6.35</v>
      </c>
      <c r="T62" s="206">
        <v>0</v>
      </c>
      <c r="U62" s="206">
        <v>264.89</v>
      </c>
      <c r="V62" s="206">
        <v>5.0599999999999996</v>
      </c>
      <c r="W62" s="206">
        <v>8.49</v>
      </c>
      <c r="X62" s="206">
        <v>35.99</v>
      </c>
      <c r="Y62" s="206">
        <v>0</v>
      </c>
      <c r="Z62" s="206">
        <v>33.94</v>
      </c>
      <c r="AA62" s="206">
        <v>19.510000000000002</v>
      </c>
      <c r="AB62" s="206">
        <v>0</v>
      </c>
      <c r="AC62" s="206">
        <v>8.77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47.39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129.85</v>
      </c>
      <c r="L63" s="206">
        <v>41.84</v>
      </c>
      <c r="M63" s="206">
        <v>0</v>
      </c>
      <c r="N63" s="206">
        <v>28.45</v>
      </c>
      <c r="O63" s="206">
        <v>23.87</v>
      </c>
      <c r="P63" s="206">
        <v>58.55</v>
      </c>
      <c r="Q63" s="206">
        <v>5.26</v>
      </c>
      <c r="R63" s="206">
        <v>10.18</v>
      </c>
      <c r="S63" s="206">
        <v>6.35</v>
      </c>
      <c r="T63" s="206">
        <v>0</v>
      </c>
      <c r="U63" s="206">
        <v>264.89</v>
      </c>
      <c r="V63" s="206">
        <v>5.0599999999999996</v>
      </c>
      <c r="W63" s="206">
        <v>8.49</v>
      </c>
      <c r="X63" s="206">
        <v>35.99</v>
      </c>
      <c r="Y63" s="206">
        <v>0</v>
      </c>
      <c r="Z63" s="206">
        <v>33.94</v>
      </c>
      <c r="AA63" s="206">
        <v>19.510000000000002</v>
      </c>
      <c r="AB63" s="206">
        <v>0</v>
      </c>
      <c r="AC63" s="206">
        <v>8.77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47.39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134.84</v>
      </c>
      <c r="L64" s="206">
        <v>41.83</v>
      </c>
      <c r="M64" s="206">
        <v>0</v>
      </c>
      <c r="N64" s="206">
        <v>28.45</v>
      </c>
      <c r="O64" s="206">
        <v>23.87</v>
      </c>
      <c r="P64" s="206">
        <v>58.55</v>
      </c>
      <c r="Q64" s="206">
        <v>5.26</v>
      </c>
      <c r="R64" s="206">
        <v>10.18</v>
      </c>
      <c r="S64" s="206">
        <v>6.35</v>
      </c>
      <c r="T64" s="206">
        <v>0</v>
      </c>
      <c r="U64" s="206">
        <v>264.89</v>
      </c>
      <c r="V64" s="206">
        <v>5.0599999999999996</v>
      </c>
      <c r="W64" s="206">
        <v>8.49</v>
      </c>
      <c r="X64" s="206">
        <v>35.99</v>
      </c>
      <c r="Y64" s="206">
        <v>0</v>
      </c>
      <c r="Z64" s="206">
        <v>33.94</v>
      </c>
      <c r="AA64" s="206">
        <v>19.510000000000002</v>
      </c>
      <c r="AB64" s="206">
        <v>0</v>
      </c>
      <c r="AC64" s="206">
        <v>8.77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47.39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139.84</v>
      </c>
      <c r="L65" s="206">
        <v>41.84</v>
      </c>
      <c r="M65" s="206">
        <v>0</v>
      </c>
      <c r="N65" s="206">
        <v>28.45</v>
      </c>
      <c r="O65" s="206">
        <v>23.87</v>
      </c>
      <c r="P65" s="206">
        <v>58.55</v>
      </c>
      <c r="Q65" s="206">
        <v>5.26</v>
      </c>
      <c r="R65" s="206">
        <v>10.18</v>
      </c>
      <c r="S65" s="206">
        <v>6.35</v>
      </c>
      <c r="T65" s="206">
        <v>0</v>
      </c>
      <c r="U65" s="206">
        <v>264.89</v>
      </c>
      <c r="V65" s="206">
        <v>5.0599999999999996</v>
      </c>
      <c r="W65" s="206">
        <v>8.49</v>
      </c>
      <c r="X65" s="206">
        <v>35.99</v>
      </c>
      <c r="Y65" s="206">
        <v>0</v>
      </c>
      <c r="Z65" s="206">
        <v>33.94</v>
      </c>
      <c r="AA65" s="206">
        <v>19.510000000000002</v>
      </c>
      <c r="AB65" s="206">
        <v>0</v>
      </c>
      <c r="AC65" s="206">
        <v>8.77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47.39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139.83000000000001</v>
      </c>
      <c r="L66" s="206">
        <v>41.84</v>
      </c>
      <c r="M66" s="206">
        <v>0</v>
      </c>
      <c r="N66" s="206">
        <v>28.45</v>
      </c>
      <c r="O66" s="206">
        <v>23.87</v>
      </c>
      <c r="P66" s="206">
        <v>58.55</v>
      </c>
      <c r="Q66" s="206">
        <v>5.26</v>
      </c>
      <c r="R66" s="206">
        <v>10.18</v>
      </c>
      <c r="S66" s="206">
        <v>6.35</v>
      </c>
      <c r="T66" s="206">
        <v>0</v>
      </c>
      <c r="U66" s="206">
        <v>264.89</v>
      </c>
      <c r="V66" s="206">
        <v>5.0599999999999996</v>
      </c>
      <c r="W66" s="206">
        <v>8.49</v>
      </c>
      <c r="X66" s="206">
        <v>35.99</v>
      </c>
      <c r="Y66" s="206">
        <v>0</v>
      </c>
      <c r="Z66" s="206">
        <v>33.94</v>
      </c>
      <c r="AA66" s="206">
        <v>19.510000000000002</v>
      </c>
      <c r="AB66" s="206">
        <v>0</v>
      </c>
      <c r="AC66" s="206">
        <v>8.77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47.39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157.78</v>
      </c>
      <c r="L67" s="206">
        <v>41.83</v>
      </c>
      <c r="M67" s="206">
        <v>0</v>
      </c>
      <c r="N67" s="206">
        <v>28.45</v>
      </c>
      <c r="O67" s="206">
        <v>23.87</v>
      </c>
      <c r="P67" s="206">
        <v>58.55</v>
      </c>
      <c r="Q67" s="206">
        <v>5.26</v>
      </c>
      <c r="R67" s="206">
        <v>10.18</v>
      </c>
      <c r="S67" s="206">
        <v>6.35</v>
      </c>
      <c r="T67" s="206">
        <v>0</v>
      </c>
      <c r="U67" s="206">
        <v>264.89</v>
      </c>
      <c r="V67" s="206">
        <v>5.0599999999999996</v>
      </c>
      <c r="W67" s="206">
        <v>8.49</v>
      </c>
      <c r="X67" s="206">
        <v>35.99</v>
      </c>
      <c r="Y67" s="206">
        <v>0</v>
      </c>
      <c r="Z67" s="206">
        <v>33.94</v>
      </c>
      <c r="AA67" s="206">
        <v>19.510000000000002</v>
      </c>
      <c r="AB67" s="206">
        <v>0</v>
      </c>
      <c r="AC67" s="206">
        <v>8.77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46.09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157.78</v>
      </c>
      <c r="L68" s="206">
        <v>41.83</v>
      </c>
      <c r="M68" s="206">
        <v>0</v>
      </c>
      <c r="N68" s="206">
        <v>28.45</v>
      </c>
      <c r="O68" s="206">
        <v>23.87</v>
      </c>
      <c r="P68" s="206">
        <v>58.55</v>
      </c>
      <c r="Q68" s="206">
        <v>5.26</v>
      </c>
      <c r="R68" s="206">
        <v>10.18</v>
      </c>
      <c r="S68" s="206">
        <v>6.35</v>
      </c>
      <c r="T68" s="206">
        <v>0</v>
      </c>
      <c r="U68" s="206">
        <v>264.89</v>
      </c>
      <c r="V68" s="206">
        <v>5.0599999999999996</v>
      </c>
      <c r="W68" s="206">
        <v>8.49</v>
      </c>
      <c r="X68" s="206">
        <v>35.99</v>
      </c>
      <c r="Y68" s="206">
        <v>0</v>
      </c>
      <c r="Z68" s="206">
        <v>33.94</v>
      </c>
      <c r="AA68" s="206">
        <v>19.510000000000002</v>
      </c>
      <c r="AB68" s="206">
        <v>0</v>
      </c>
      <c r="AC68" s="206">
        <v>8.77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24.35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157.78</v>
      </c>
      <c r="L69" s="206">
        <v>41.83</v>
      </c>
      <c r="M69" s="206">
        <v>0</v>
      </c>
      <c r="N69" s="206">
        <v>28.45</v>
      </c>
      <c r="O69" s="206">
        <v>23.87</v>
      </c>
      <c r="P69" s="206">
        <v>58.55</v>
      </c>
      <c r="Q69" s="206">
        <v>5.26</v>
      </c>
      <c r="R69" s="206">
        <v>10.18</v>
      </c>
      <c r="S69" s="206">
        <v>6.35</v>
      </c>
      <c r="T69" s="206">
        <v>0</v>
      </c>
      <c r="U69" s="206">
        <v>264.89</v>
      </c>
      <c r="V69" s="206">
        <v>5.0599999999999996</v>
      </c>
      <c r="W69" s="206">
        <v>8.49</v>
      </c>
      <c r="X69" s="206">
        <v>35.99</v>
      </c>
      <c r="Y69" s="206">
        <v>0</v>
      </c>
      <c r="Z69" s="206">
        <v>33.94</v>
      </c>
      <c r="AA69" s="206">
        <v>19.510000000000002</v>
      </c>
      <c r="AB69" s="206">
        <v>0</v>
      </c>
      <c r="AC69" s="206">
        <v>8.77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24.35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157.78</v>
      </c>
      <c r="L70" s="206">
        <v>41.83</v>
      </c>
      <c r="M70" s="206">
        <v>0</v>
      </c>
      <c r="N70" s="206">
        <v>28.45</v>
      </c>
      <c r="O70" s="206">
        <v>23.87</v>
      </c>
      <c r="P70" s="206">
        <v>58.55</v>
      </c>
      <c r="Q70" s="206">
        <v>5.26</v>
      </c>
      <c r="R70" s="206">
        <v>10.18</v>
      </c>
      <c r="S70" s="206">
        <v>6.35</v>
      </c>
      <c r="T70" s="206">
        <v>0</v>
      </c>
      <c r="U70" s="206">
        <v>264.89</v>
      </c>
      <c r="V70" s="206">
        <v>5.0599999999999996</v>
      </c>
      <c r="W70" s="206">
        <v>8.49</v>
      </c>
      <c r="X70" s="206">
        <v>35.99</v>
      </c>
      <c r="Y70" s="206">
        <v>0</v>
      </c>
      <c r="Z70" s="206">
        <v>33.94</v>
      </c>
      <c r="AA70" s="206">
        <v>19.510000000000002</v>
      </c>
      <c r="AB70" s="206">
        <v>0</v>
      </c>
      <c r="AC70" s="206">
        <v>8.77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24.35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157.78</v>
      </c>
      <c r="L71" s="206">
        <v>41.83</v>
      </c>
      <c r="M71" s="206">
        <v>0</v>
      </c>
      <c r="N71" s="206">
        <v>28.45</v>
      </c>
      <c r="O71" s="206">
        <v>23.87</v>
      </c>
      <c r="P71" s="206">
        <v>58.55</v>
      </c>
      <c r="Q71" s="206">
        <v>5.26</v>
      </c>
      <c r="R71" s="206">
        <v>10.18</v>
      </c>
      <c r="S71" s="206">
        <v>6.35</v>
      </c>
      <c r="T71" s="206">
        <v>0</v>
      </c>
      <c r="U71" s="206">
        <v>264.89</v>
      </c>
      <c r="V71" s="206">
        <v>5.0599999999999996</v>
      </c>
      <c r="W71" s="206">
        <v>8.49</v>
      </c>
      <c r="X71" s="206">
        <v>35.99</v>
      </c>
      <c r="Y71" s="206">
        <v>0</v>
      </c>
      <c r="Z71" s="206">
        <v>33.94</v>
      </c>
      <c r="AA71" s="206">
        <v>19.510000000000002</v>
      </c>
      <c r="AB71" s="206">
        <v>0</v>
      </c>
      <c r="AC71" s="206">
        <v>8.77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21.85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157.78</v>
      </c>
      <c r="L72" s="206">
        <v>41.83</v>
      </c>
      <c r="M72" s="206">
        <v>0</v>
      </c>
      <c r="N72" s="206">
        <v>28.45</v>
      </c>
      <c r="O72" s="206">
        <v>23.87</v>
      </c>
      <c r="P72" s="206">
        <v>58.55</v>
      </c>
      <c r="Q72" s="206">
        <v>5.26</v>
      </c>
      <c r="R72" s="206">
        <v>10.18</v>
      </c>
      <c r="S72" s="206">
        <v>6.35</v>
      </c>
      <c r="T72" s="206">
        <v>0</v>
      </c>
      <c r="U72" s="206">
        <v>264.89</v>
      </c>
      <c r="V72" s="206">
        <v>5.0599999999999996</v>
      </c>
      <c r="W72" s="206">
        <v>8.49</v>
      </c>
      <c r="X72" s="206">
        <v>35.99</v>
      </c>
      <c r="Y72" s="206">
        <v>0</v>
      </c>
      <c r="Z72" s="206">
        <v>33.94</v>
      </c>
      <c r="AA72" s="206">
        <v>19.510000000000002</v>
      </c>
      <c r="AB72" s="206">
        <v>0</v>
      </c>
      <c r="AC72" s="206">
        <v>8.77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9.25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157.78</v>
      </c>
      <c r="L73" s="206">
        <v>41.83</v>
      </c>
      <c r="M73" s="206">
        <v>0</v>
      </c>
      <c r="N73" s="206">
        <v>28.45</v>
      </c>
      <c r="O73" s="206">
        <v>23.87</v>
      </c>
      <c r="P73" s="206">
        <v>58.55</v>
      </c>
      <c r="Q73" s="206">
        <v>5.26</v>
      </c>
      <c r="R73" s="206">
        <v>10.18</v>
      </c>
      <c r="S73" s="206">
        <v>6.35</v>
      </c>
      <c r="T73" s="206">
        <v>0</v>
      </c>
      <c r="U73" s="206">
        <v>264.89</v>
      </c>
      <c r="V73" s="206">
        <v>5.0599999999999996</v>
      </c>
      <c r="W73" s="206">
        <v>8.49</v>
      </c>
      <c r="X73" s="206">
        <v>35.99</v>
      </c>
      <c r="Y73" s="206">
        <v>0</v>
      </c>
      <c r="Z73" s="206">
        <v>33.94</v>
      </c>
      <c r="AA73" s="206">
        <v>19.510000000000002</v>
      </c>
      <c r="AB73" s="206">
        <v>0</v>
      </c>
      <c r="AC73" s="206">
        <v>18.34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62.96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2.63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157.78</v>
      </c>
      <c r="L74" s="206">
        <v>41.83</v>
      </c>
      <c r="M74" s="206">
        <v>0</v>
      </c>
      <c r="N74" s="206">
        <v>28.45</v>
      </c>
      <c r="O74" s="206">
        <v>23.87</v>
      </c>
      <c r="P74" s="206">
        <v>58.55</v>
      </c>
      <c r="Q74" s="206">
        <v>5.26</v>
      </c>
      <c r="R74" s="206">
        <v>10.18</v>
      </c>
      <c r="S74" s="206">
        <v>6.35</v>
      </c>
      <c r="T74" s="206">
        <v>0</v>
      </c>
      <c r="U74" s="206">
        <v>264.89</v>
      </c>
      <c r="V74" s="206">
        <v>5.0599999999999996</v>
      </c>
      <c r="W74" s="206">
        <v>8.49</v>
      </c>
      <c r="X74" s="206">
        <v>35.99</v>
      </c>
      <c r="Y74" s="206">
        <v>0</v>
      </c>
      <c r="Z74" s="206">
        <v>33.94</v>
      </c>
      <c r="AA74" s="206">
        <v>19.510000000000002</v>
      </c>
      <c r="AB74" s="206">
        <v>0</v>
      </c>
      <c r="AC74" s="206">
        <v>18.34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62.96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157.78</v>
      </c>
      <c r="L75" s="206">
        <v>41.83</v>
      </c>
      <c r="M75" s="206">
        <v>0</v>
      </c>
      <c r="N75" s="206">
        <v>28.45</v>
      </c>
      <c r="O75" s="206">
        <v>23.87</v>
      </c>
      <c r="P75" s="206">
        <v>58.55</v>
      </c>
      <c r="Q75" s="206">
        <v>5.26</v>
      </c>
      <c r="R75" s="206">
        <v>10.18</v>
      </c>
      <c r="S75" s="206">
        <v>6.35</v>
      </c>
      <c r="T75" s="206">
        <v>0</v>
      </c>
      <c r="U75" s="206">
        <v>264.89</v>
      </c>
      <c r="V75" s="206">
        <v>5.0599999999999996</v>
      </c>
      <c r="W75" s="206">
        <v>8.49</v>
      </c>
      <c r="X75" s="206">
        <v>35.99</v>
      </c>
      <c r="Y75" s="206">
        <v>0</v>
      </c>
      <c r="Z75" s="206">
        <v>33.94</v>
      </c>
      <c r="AA75" s="206">
        <v>19.510000000000002</v>
      </c>
      <c r="AB75" s="206">
        <v>0</v>
      </c>
      <c r="AC75" s="206">
        <v>18.34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60.97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157.78</v>
      </c>
      <c r="L76" s="206">
        <v>41.83</v>
      </c>
      <c r="M76" s="206">
        <v>0</v>
      </c>
      <c r="N76" s="206">
        <v>28.45</v>
      </c>
      <c r="O76" s="206">
        <v>23.87</v>
      </c>
      <c r="P76" s="206">
        <v>58.55</v>
      </c>
      <c r="Q76" s="206">
        <v>5.26</v>
      </c>
      <c r="R76" s="206">
        <v>10.18</v>
      </c>
      <c r="S76" s="206">
        <v>6.35</v>
      </c>
      <c r="T76" s="206">
        <v>0</v>
      </c>
      <c r="U76" s="206">
        <v>264.89</v>
      </c>
      <c r="V76" s="206">
        <v>5.0599999999999996</v>
      </c>
      <c r="W76" s="206">
        <v>8.49</v>
      </c>
      <c r="X76" s="206">
        <v>35.99</v>
      </c>
      <c r="Y76" s="206">
        <v>0</v>
      </c>
      <c r="Z76" s="206">
        <v>33.94</v>
      </c>
      <c r="AA76" s="206">
        <v>19.510000000000002</v>
      </c>
      <c r="AB76" s="206">
        <v>0</v>
      </c>
      <c r="AC76" s="206">
        <v>18.34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60.97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157.78</v>
      </c>
      <c r="L77" s="206">
        <v>41.83</v>
      </c>
      <c r="M77" s="206">
        <v>0</v>
      </c>
      <c r="N77" s="206">
        <v>28.45</v>
      </c>
      <c r="O77" s="206">
        <v>23.87</v>
      </c>
      <c r="P77" s="206">
        <v>58.55</v>
      </c>
      <c r="Q77" s="206">
        <v>5.26</v>
      </c>
      <c r="R77" s="206">
        <v>10.18</v>
      </c>
      <c r="S77" s="206">
        <v>6.35</v>
      </c>
      <c r="T77" s="206">
        <v>0</v>
      </c>
      <c r="U77" s="206">
        <v>264.89</v>
      </c>
      <c r="V77" s="206">
        <v>5.0599999999999996</v>
      </c>
      <c r="W77" s="206">
        <v>8.2899999999999991</v>
      </c>
      <c r="X77" s="206">
        <v>35.99</v>
      </c>
      <c r="Y77" s="206">
        <v>0</v>
      </c>
      <c r="Z77" s="206">
        <v>33.94</v>
      </c>
      <c r="AA77" s="206">
        <v>19.510000000000002</v>
      </c>
      <c r="AB77" s="206">
        <v>0</v>
      </c>
      <c r="AC77" s="206">
        <v>18.34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60.97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157.78</v>
      </c>
      <c r="L78" s="206">
        <v>41.83</v>
      </c>
      <c r="M78" s="206">
        <v>0</v>
      </c>
      <c r="N78" s="206">
        <v>28.45</v>
      </c>
      <c r="O78" s="206">
        <v>23.87</v>
      </c>
      <c r="P78" s="206">
        <v>58.55</v>
      </c>
      <c r="Q78" s="206">
        <v>5.26</v>
      </c>
      <c r="R78" s="206">
        <v>10.18</v>
      </c>
      <c r="S78" s="206">
        <v>6.35</v>
      </c>
      <c r="T78" s="206">
        <v>0</v>
      </c>
      <c r="U78" s="206">
        <v>264.89</v>
      </c>
      <c r="V78" s="206">
        <v>5.0599999999999996</v>
      </c>
      <c r="W78" s="206">
        <v>8.2899999999999991</v>
      </c>
      <c r="X78" s="206">
        <v>35.99</v>
      </c>
      <c r="Y78" s="206">
        <v>0</v>
      </c>
      <c r="Z78" s="206">
        <v>33.94</v>
      </c>
      <c r="AA78" s="206">
        <v>19.510000000000002</v>
      </c>
      <c r="AB78" s="206">
        <v>0</v>
      </c>
      <c r="AC78" s="206">
        <v>18.34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60.97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157.78</v>
      </c>
      <c r="L79" s="206">
        <v>41.83</v>
      </c>
      <c r="M79" s="206">
        <v>0</v>
      </c>
      <c r="N79" s="206">
        <v>28.45</v>
      </c>
      <c r="O79" s="206">
        <v>23.87</v>
      </c>
      <c r="P79" s="206">
        <v>58.55</v>
      </c>
      <c r="Q79" s="206">
        <v>5.26</v>
      </c>
      <c r="R79" s="206">
        <v>10.18</v>
      </c>
      <c r="S79" s="206">
        <v>6.35</v>
      </c>
      <c r="T79" s="206">
        <v>0</v>
      </c>
      <c r="U79" s="206">
        <v>264.89</v>
      </c>
      <c r="V79" s="206">
        <v>5.0599999999999996</v>
      </c>
      <c r="W79" s="206">
        <v>8.2899999999999991</v>
      </c>
      <c r="X79" s="206">
        <v>35.99</v>
      </c>
      <c r="Y79" s="206">
        <v>0</v>
      </c>
      <c r="Z79" s="206">
        <v>33.94</v>
      </c>
      <c r="AA79" s="206">
        <v>19.510000000000002</v>
      </c>
      <c r="AB79" s="206">
        <v>0</v>
      </c>
      <c r="AC79" s="206">
        <v>18.34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60.97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157.78</v>
      </c>
      <c r="L80" s="206">
        <v>41.83</v>
      </c>
      <c r="M80" s="206">
        <v>0</v>
      </c>
      <c r="N80" s="206">
        <v>28.45</v>
      </c>
      <c r="O80" s="206">
        <v>23.87</v>
      </c>
      <c r="P80" s="206">
        <v>58.55</v>
      </c>
      <c r="Q80" s="206">
        <v>5.26</v>
      </c>
      <c r="R80" s="206">
        <v>10.18</v>
      </c>
      <c r="S80" s="206">
        <v>6.35</v>
      </c>
      <c r="T80" s="206">
        <v>0</v>
      </c>
      <c r="U80" s="206">
        <v>264.89</v>
      </c>
      <c r="V80" s="206">
        <v>5.0599999999999996</v>
      </c>
      <c r="W80" s="206">
        <v>8.2899999999999991</v>
      </c>
      <c r="X80" s="206">
        <v>35.99</v>
      </c>
      <c r="Y80" s="206">
        <v>0</v>
      </c>
      <c r="Z80" s="206">
        <v>33.94</v>
      </c>
      <c r="AA80" s="206">
        <v>19.510000000000002</v>
      </c>
      <c r="AB80" s="206">
        <v>0</v>
      </c>
      <c r="AC80" s="206">
        <v>18.34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60.83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157.78</v>
      </c>
      <c r="L81" s="206">
        <v>41.83</v>
      </c>
      <c r="M81" s="206">
        <v>0</v>
      </c>
      <c r="N81" s="206">
        <v>28.45</v>
      </c>
      <c r="O81" s="206">
        <v>23.87</v>
      </c>
      <c r="P81" s="206">
        <v>58.55</v>
      </c>
      <c r="Q81" s="206">
        <v>5.26</v>
      </c>
      <c r="R81" s="206">
        <v>10.18</v>
      </c>
      <c r="S81" s="206">
        <v>6.35</v>
      </c>
      <c r="T81" s="206">
        <v>0</v>
      </c>
      <c r="U81" s="206">
        <v>264.89</v>
      </c>
      <c r="V81" s="206">
        <v>5.0599999999999996</v>
      </c>
      <c r="W81" s="206">
        <v>8.2899999999999991</v>
      </c>
      <c r="X81" s="206">
        <v>35.99</v>
      </c>
      <c r="Y81" s="206">
        <v>0</v>
      </c>
      <c r="Z81" s="206">
        <v>33.94</v>
      </c>
      <c r="AA81" s="206">
        <v>19.510000000000002</v>
      </c>
      <c r="AB81" s="206">
        <v>0</v>
      </c>
      <c r="AC81" s="206">
        <v>18.34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60.83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157.78</v>
      </c>
      <c r="L82" s="206">
        <v>41.83</v>
      </c>
      <c r="M82" s="206">
        <v>0</v>
      </c>
      <c r="N82" s="206">
        <v>28.45</v>
      </c>
      <c r="O82" s="206">
        <v>23.87</v>
      </c>
      <c r="P82" s="206">
        <v>58.55</v>
      </c>
      <c r="Q82" s="206">
        <v>5.26</v>
      </c>
      <c r="R82" s="206">
        <v>10.18</v>
      </c>
      <c r="S82" s="206">
        <v>6.35</v>
      </c>
      <c r="T82" s="206">
        <v>0</v>
      </c>
      <c r="U82" s="206">
        <v>264.89</v>
      </c>
      <c r="V82" s="206">
        <v>5.0599999999999996</v>
      </c>
      <c r="W82" s="206">
        <v>8.2899999999999991</v>
      </c>
      <c r="X82" s="206">
        <v>35.99</v>
      </c>
      <c r="Y82" s="206">
        <v>0</v>
      </c>
      <c r="Z82" s="206">
        <v>33.94</v>
      </c>
      <c r="AA82" s="206">
        <v>19.510000000000002</v>
      </c>
      <c r="AB82" s="206">
        <v>0</v>
      </c>
      <c r="AC82" s="206">
        <v>17.86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60.83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157.78</v>
      </c>
      <c r="L83" s="206">
        <v>41.83</v>
      </c>
      <c r="M83" s="206">
        <v>0</v>
      </c>
      <c r="N83" s="206">
        <v>28.45</v>
      </c>
      <c r="O83" s="206">
        <v>23.87</v>
      </c>
      <c r="P83" s="206">
        <v>58.55</v>
      </c>
      <c r="Q83" s="206">
        <v>5.26</v>
      </c>
      <c r="R83" s="206">
        <v>10.18</v>
      </c>
      <c r="S83" s="206">
        <v>6.35</v>
      </c>
      <c r="T83" s="206">
        <v>0</v>
      </c>
      <c r="U83" s="206">
        <v>264.89</v>
      </c>
      <c r="V83" s="206">
        <v>5.0599999999999996</v>
      </c>
      <c r="W83" s="206">
        <v>8.2899999999999991</v>
      </c>
      <c r="X83" s="206">
        <v>35.99</v>
      </c>
      <c r="Y83" s="206">
        <v>0</v>
      </c>
      <c r="Z83" s="206">
        <v>33.94</v>
      </c>
      <c r="AA83" s="206">
        <v>19.510000000000002</v>
      </c>
      <c r="AB83" s="206">
        <v>0</v>
      </c>
      <c r="AC83" s="206">
        <v>17.86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62.96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157.78</v>
      </c>
      <c r="L84" s="206">
        <v>41.83</v>
      </c>
      <c r="M84" s="206">
        <v>0</v>
      </c>
      <c r="N84" s="206">
        <v>28.45</v>
      </c>
      <c r="O84" s="206">
        <v>23.87</v>
      </c>
      <c r="P84" s="206">
        <v>58.55</v>
      </c>
      <c r="Q84" s="206">
        <v>5.26</v>
      </c>
      <c r="R84" s="206">
        <v>10.18</v>
      </c>
      <c r="S84" s="206">
        <v>6.35</v>
      </c>
      <c r="T84" s="206">
        <v>0</v>
      </c>
      <c r="U84" s="206">
        <v>264.89</v>
      </c>
      <c r="V84" s="206">
        <v>5.0599999999999996</v>
      </c>
      <c r="W84" s="206">
        <v>8.2899999999999991</v>
      </c>
      <c r="X84" s="206">
        <v>35.99</v>
      </c>
      <c r="Y84" s="206">
        <v>0</v>
      </c>
      <c r="Z84" s="206">
        <v>33.94</v>
      </c>
      <c r="AA84" s="206">
        <v>19.510000000000002</v>
      </c>
      <c r="AB84" s="206">
        <v>0</v>
      </c>
      <c r="AC84" s="206">
        <v>17.86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62.96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157.78</v>
      </c>
      <c r="L85" s="206">
        <v>41.83</v>
      </c>
      <c r="M85" s="206">
        <v>0</v>
      </c>
      <c r="N85" s="206">
        <v>28.45</v>
      </c>
      <c r="O85" s="206">
        <v>23.87</v>
      </c>
      <c r="P85" s="206">
        <v>58.55</v>
      </c>
      <c r="Q85" s="206">
        <v>5.26</v>
      </c>
      <c r="R85" s="206">
        <v>10.18</v>
      </c>
      <c r="S85" s="206">
        <v>6.35</v>
      </c>
      <c r="T85" s="206">
        <v>0</v>
      </c>
      <c r="U85" s="206">
        <v>264.89</v>
      </c>
      <c r="V85" s="206">
        <v>5.0599999999999996</v>
      </c>
      <c r="W85" s="206">
        <v>8.2899999999999991</v>
      </c>
      <c r="X85" s="206">
        <v>35.99</v>
      </c>
      <c r="Y85" s="206">
        <v>0</v>
      </c>
      <c r="Z85" s="206">
        <v>33.94</v>
      </c>
      <c r="AA85" s="206">
        <v>19.510000000000002</v>
      </c>
      <c r="AB85" s="206">
        <v>0</v>
      </c>
      <c r="AC85" s="206">
        <v>17.86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62.96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157.78</v>
      </c>
      <c r="L86" s="206">
        <v>41.83</v>
      </c>
      <c r="M86" s="206">
        <v>0</v>
      </c>
      <c r="N86" s="206">
        <v>28.45</v>
      </c>
      <c r="O86" s="206">
        <v>23.87</v>
      </c>
      <c r="P86" s="206">
        <v>58.55</v>
      </c>
      <c r="Q86" s="206">
        <v>5.26</v>
      </c>
      <c r="R86" s="206">
        <v>10.18</v>
      </c>
      <c r="S86" s="206">
        <v>6.35</v>
      </c>
      <c r="T86" s="206">
        <v>0</v>
      </c>
      <c r="U86" s="206">
        <v>264.89</v>
      </c>
      <c r="V86" s="206">
        <v>5.0599999999999996</v>
      </c>
      <c r="W86" s="206">
        <v>8.2899999999999991</v>
      </c>
      <c r="X86" s="206">
        <v>35.99</v>
      </c>
      <c r="Y86" s="206">
        <v>0</v>
      </c>
      <c r="Z86" s="206">
        <v>33.94</v>
      </c>
      <c r="AA86" s="206">
        <v>19.510000000000002</v>
      </c>
      <c r="AB86" s="206">
        <v>0</v>
      </c>
      <c r="AC86" s="206">
        <v>17.86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62.96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157.78</v>
      </c>
      <c r="L87" s="206">
        <v>41.83</v>
      </c>
      <c r="M87" s="206">
        <v>0</v>
      </c>
      <c r="N87" s="206">
        <v>28.45</v>
      </c>
      <c r="O87" s="206">
        <v>23.87</v>
      </c>
      <c r="P87" s="206">
        <v>58.55</v>
      </c>
      <c r="Q87" s="206">
        <v>5.26</v>
      </c>
      <c r="R87" s="206">
        <v>10.18</v>
      </c>
      <c r="S87" s="206">
        <v>6.35</v>
      </c>
      <c r="T87" s="206">
        <v>0</v>
      </c>
      <c r="U87" s="206">
        <v>264.89</v>
      </c>
      <c r="V87" s="206">
        <v>5.0599999999999996</v>
      </c>
      <c r="W87" s="206">
        <v>8.2899999999999991</v>
      </c>
      <c r="X87" s="206">
        <v>35.99</v>
      </c>
      <c r="Y87" s="206">
        <v>0</v>
      </c>
      <c r="Z87" s="206">
        <v>33.94</v>
      </c>
      <c r="AA87" s="206">
        <v>19.510000000000002</v>
      </c>
      <c r="AB87" s="206">
        <v>0</v>
      </c>
      <c r="AC87" s="206">
        <v>17.86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62.96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157.78</v>
      </c>
      <c r="L88" s="206">
        <v>41.83</v>
      </c>
      <c r="M88" s="206">
        <v>0</v>
      </c>
      <c r="N88" s="206">
        <v>28.45</v>
      </c>
      <c r="O88" s="206">
        <v>23.87</v>
      </c>
      <c r="P88" s="206">
        <v>58.55</v>
      </c>
      <c r="Q88" s="206">
        <v>5.26</v>
      </c>
      <c r="R88" s="206">
        <v>10.18</v>
      </c>
      <c r="S88" s="206">
        <v>6.35</v>
      </c>
      <c r="T88" s="206">
        <v>0</v>
      </c>
      <c r="U88" s="206">
        <v>264.89</v>
      </c>
      <c r="V88" s="206">
        <v>5.0599999999999996</v>
      </c>
      <c r="W88" s="206">
        <v>8.2899999999999991</v>
      </c>
      <c r="X88" s="206">
        <v>35.99</v>
      </c>
      <c r="Y88" s="206">
        <v>0</v>
      </c>
      <c r="Z88" s="206">
        <v>33.94</v>
      </c>
      <c r="AA88" s="206">
        <v>19.510000000000002</v>
      </c>
      <c r="AB88" s="206">
        <v>0</v>
      </c>
      <c r="AC88" s="206">
        <v>17.86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62.96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157.78</v>
      </c>
      <c r="L89" s="206">
        <v>41.83</v>
      </c>
      <c r="M89" s="206">
        <v>0</v>
      </c>
      <c r="N89" s="206">
        <v>28.45</v>
      </c>
      <c r="O89" s="206">
        <v>23.87</v>
      </c>
      <c r="P89" s="206">
        <v>58.55</v>
      </c>
      <c r="Q89" s="206">
        <v>5.26</v>
      </c>
      <c r="R89" s="206">
        <v>10.18</v>
      </c>
      <c r="S89" s="206">
        <v>6.35</v>
      </c>
      <c r="T89" s="206">
        <v>0</v>
      </c>
      <c r="U89" s="206">
        <v>264.89</v>
      </c>
      <c r="V89" s="206">
        <v>5.0599999999999996</v>
      </c>
      <c r="W89" s="206">
        <v>8.2899999999999991</v>
      </c>
      <c r="X89" s="206">
        <v>35.99</v>
      </c>
      <c r="Y89" s="206">
        <v>0</v>
      </c>
      <c r="Z89" s="206">
        <v>33.94</v>
      </c>
      <c r="AA89" s="206">
        <v>19.510000000000002</v>
      </c>
      <c r="AB89" s="206">
        <v>0</v>
      </c>
      <c r="AC89" s="206">
        <v>17.86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62.96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157.78</v>
      </c>
      <c r="L90" s="206">
        <v>41.83</v>
      </c>
      <c r="M90" s="206">
        <v>0</v>
      </c>
      <c r="N90" s="206">
        <v>28.45</v>
      </c>
      <c r="O90" s="206">
        <v>23.87</v>
      </c>
      <c r="P90" s="206">
        <v>58.55</v>
      </c>
      <c r="Q90" s="206">
        <v>5.26</v>
      </c>
      <c r="R90" s="206">
        <v>10.18</v>
      </c>
      <c r="S90" s="206">
        <v>6.35</v>
      </c>
      <c r="T90" s="206">
        <v>0</v>
      </c>
      <c r="U90" s="206">
        <v>264.89</v>
      </c>
      <c r="V90" s="206">
        <v>5.0599999999999996</v>
      </c>
      <c r="W90" s="206">
        <v>8.2899999999999991</v>
      </c>
      <c r="X90" s="206">
        <v>35.99</v>
      </c>
      <c r="Y90" s="206">
        <v>0</v>
      </c>
      <c r="Z90" s="206">
        <v>33.94</v>
      </c>
      <c r="AA90" s="206">
        <v>19.510000000000002</v>
      </c>
      <c r="AB90" s="206">
        <v>0</v>
      </c>
      <c r="AC90" s="206">
        <v>17.86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62.96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157.78</v>
      </c>
      <c r="L91" s="206">
        <v>41.83</v>
      </c>
      <c r="M91" s="206">
        <v>0</v>
      </c>
      <c r="N91" s="206">
        <v>28.45</v>
      </c>
      <c r="O91" s="206">
        <v>23.87</v>
      </c>
      <c r="P91" s="206">
        <v>58.55</v>
      </c>
      <c r="Q91" s="206">
        <v>5.26</v>
      </c>
      <c r="R91" s="206">
        <v>10.18</v>
      </c>
      <c r="S91" s="206">
        <v>6.35</v>
      </c>
      <c r="T91" s="206">
        <v>0</v>
      </c>
      <c r="U91" s="206">
        <v>264.89</v>
      </c>
      <c r="V91" s="206">
        <v>5.0599999999999996</v>
      </c>
      <c r="W91" s="206">
        <v>8.2899999999999991</v>
      </c>
      <c r="X91" s="206">
        <v>35.99</v>
      </c>
      <c r="Y91" s="206">
        <v>0</v>
      </c>
      <c r="Z91" s="206">
        <v>33.94</v>
      </c>
      <c r="AA91" s="206">
        <v>19.510000000000002</v>
      </c>
      <c r="AB91" s="206">
        <v>0</v>
      </c>
      <c r="AC91" s="206">
        <v>18.34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157.78</v>
      </c>
      <c r="L92" s="206">
        <v>43.56</v>
      </c>
      <c r="M92" s="206">
        <v>0</v>
      </c>
      <c r="N92" s="206">
        <v>28.45</v>
      </c>
      <c r="O92" s="206">
        <v>23.87</v>
      </c>
      <c r="P92" s="206">
        <v>58.55</v>
      </c>
      <c r="Q92" s="206">
        <v>5.26</v>
      </c>
      <c r="R92" s="206">
        <v>10.18</v>
      </c>
      <c r="S92" s="206">
        <v>6.35</v>
      </c>
      <c r="T92" s="206">
        <v>0</v>
      </c>
      <c r="U92" s="206">
        <v>264.89</v>
      </c>
      <c r="V92" s="206">
        <v>5.0599999999999996</v>
      </c>
      <c r="W92" s="206">
        <v>8.4</v>
      </c>
      <c r="X92" s="206">
        <v>35.99</v>
      </c>
      <c r="Y92" s="206">
        <v>0</v>
      </c>
      <c r="Z92" s="206">
        <v>33.94</v>
      </c>
      <c r="AA92" s="206">
        <v>19.510000000000002</v>
      </c>
      <c r="AB92" s="206">
        <v>0</v>
      </c>
      <c r="AC92" s="206">
        <v>18.34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157.78</v>
      </c>
      <c r="L93" s="206">
        <v>41.84</v>
      </c>
      <c r="M93" s="206">
        <v>0</v>
      </c>
      <c r="N93" s="206">
        <v>28.45</v>
      </c>
      <c r="O93" s="206">
        <v>23.87</v>
      </c>
      <c r="P93" s="206">
        <v>58.55</v>
      </c>
      <c r="Q93" s="206">
        <v>5.26</v>
      </c>
      <c r="R93" s="206">
        <v>10.18</v>
      </c>
      <c r="S93" s="206">
        <v>6.35</v>
      </c>
      <c r="T93" s="206">
        <v>0</v>
      </c>
      <c r="U93" s="206">
        <v>264.89</v>
      </c>
      <c r="V93" s="206">
        <v>5.0599999999999996</v>
      </c>
      <c r="W93" s="206">
        <v>8.4</v>
      </c>
      <c r="X93" s="206">
        <v>35.99</v>
      </c>
      <c r="Y93" s="206">
        <v>0</v>
      </c>
      <c r="Z93" s="206">
        <v>33.94</v>
      </c>
      <c r="AA93" s="206">
        <v>19.510000000000002</v>
      </c>
      <c r="AB93" s="206">
        <v>0</v>
      </c>
      <c r="AC93" s="206">
        <v>8.77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157.78</v>
      </c>
      <c r="L94" s="206">
        <v>41.84</v>
      </c>
      <c r="M94" s="206">
        <v>0</v>
      </c>
      <c r="N94" s="206">
        <v>28.45</v>
      </c>
      <c r="O94" s="206">
        <v>23.87</v>
      </c>
      <c r="P94" s="206">
        <v>58.55</v>
      </c>
      <c r="Q94" s="206">
        <v>5.26</v>
      </c>
      <c r="R94" s="206">
        <v>10.18</v>
      </c>
      <c r="S94" s="206">
        <v>6.35</v>
      </c>
      <c r="T94" s="206">
        <v>0</v>
      </c>
      <c r="U94" s="206">
        <v>264.89</v>
      </c>
      <c r="V94" s="206">
        <v>5.0599999999999996</v>
      </c>
      <c r="W94" s="206">
        <v>8.4</v>
      </c>
      <c r="X94" s="206">
        <v>35.99</v>
      </c>
      <c r="Y94" s="206">
        <v>0</v>
      </c>
      <c r="Z94" s="206">
        <v>33.94</v>
      </c>
      <c r="AA94" s="206">
        <v>19.510000000000002</v>
      </c>
      <c r="AB94" s="206">
        <v>0</v>
      </c>
      <c r="AC94" s="206">
        <v>8.77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116.25</v>
      </c>
      <c r="L95" s="206">
        <v>41.83</v>
      </c>
      <c r="M95" s="206">
        <v>0</v>
      </c>
      <c r="N95" s="206">
        <v>28.45</v>
      </c>
      <c r="O95" s="206">
        <v>23.87</v>
      </c>
      <c r="P95" s="206">
        <v>58.55</v>
      </c>
      <c r="Q95" s="206">
        <v>5.26</v>
      </c>
      <c r="R95" s="206">
        <v>10.18</v>
      </c>
      <c r="S95" s="206">
        <v>6.35</v>
      </c>
      <c r="T95" s="206">
        <v>0</v>
      </c>
      <c r="U95" s="206">
        <v>264.89</v>
      </c>
      <c r="V95" s="206">
        <v>5.0599999999999996</v>
      </c>
      <c r="W95" s="206">
        <v>8.4</v>
      </c>
      <c r="X95" s="206">
        <v>35.99</v>
      </c>
      <c r="Y95" s="206">
        <v>0</v>
      </c>
      <c r="Z95" s="206">
        <v>33.94</v>
      </c>
      <c r="AA95" s="206">
        <v>19.510000000000002</v>
      </c>
      <c r="AB95" s="206">
        <v>0</v>
      </c>
      <c r="AC95" s="206">
        <v>8.77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105.4</v>
      </c>
      <c r="L96" s="206">
        <v>41.83</v>
      </c>
      <c r="M96" s="206">
        <v>0</v>
      </c>
      <c r="N96" s="206">
        <v>28.45</v>
      </c>
      <c r="O96" s="206">
        <v>23.87</v>
      </c>
      <c r="P96" s="206">
        <v>58.55</v>
      </c>
      <c r="Q96" s="206">
        <v>5.26</v>
      </c>
      <c r="R96" s="206">
        <v>10.18</v>
      </c>
      <c r="S96" s="206">
        <v>6.35</v>
      </c>
      <c r="T96" s="206">
        <v>0</v>
      </c>
      <c r="U96" s="206">
        <v>264.89</v>
      </c>
      <c r="V96" s="206">
        <v>5.0599999999999996</v>
      </c>
      <c r="W96" s="206">
        <v>8.4</v>
      </c>
      <c r="X96" s="206">
        <v>35.99</v>
      </c>
      <c r="Y96" s="206">
        <v>0</v>
      </c>
      <c r="Z96" s="206">
        <v>33.94</v>
      </c>
      <c r="AA96" s="206">
        <v>19.510000000000002</v>
      </c>
      <c r="AB96" s="206">
        <v>0</v>
      </c>
      <c r="AC96" s="206">
        <v>8.77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78.89</v>
      </c>
      <c r="L97" s="206">
        <v>41.83</v>
      </c>
      <c r="M97" s="206">
        <v>0</v>
      </c>
      <c r="N97" s="206">
        <v>28.45</v>
      </c>
      <c r="O97" s="206">
        <v>23.87</v>
      </c>
      <c r="P97" s="206">
        <v>58.55</v>
      </c>
      <c r="Q97" s="206">
        <v>5.26</v>
      </c>
      <c r="R97" s="206">
        <v>10.18</v>
      </c>
      <c r="S97" s="206">
        <v>6.35</v>
      </c>
      <c r="T97" s="206">
        <v>0</v>
      </c>
      <c r="U97" s="206">
        <v>264.89</v>
      </c>
      <c r="V97" s="206">
        <v>5.0599999999999996</v>
      </c>
      <c r="W97" s="206">
        <v>8.4</v>
      </c>
      <c r="X97" s="206">
        <v>35.99</v>
      </c>
      <c r="Y97" s="206">
        <v>0</v>
      </c>
      <c r="Z97" s="206">
        <v>33.94</v>
      </c>
      <c r="AA97" s="206">
        <v>19.510000000000002</v>
      </c>
      <c r="AB97" s="206">
        <v>0</v>
      </c>
      <c r="AC97" s="206">
        <v>8.77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78.84</v>
      </c>
      <c r="L98" s="206">
        <v>41.83</v>
      </c>
      <c r="M98" s="206">
        <v>0</v>
      </c>
      <c r="N98" s="206">
        <v>28.45</v>
      </c>
      <c r="O98" s="206">
        <v>23.87</v>
      </c>
      <c r="P98" s="206">
        <v>58.55</v>
      </c>
      <c r="Q98" s="206">
        <v>5.26</v>
      </c>
      <c r="R98" s="206">
        <v>10.18</v>
      </c>
      <c r="S98" s="206">
        <v>6.35</v>
      </c>
      <c r="T98" s="206">
        <v>0</v>
      </c>
      <c r="U98" s="206">
        <v>264.89</v>
      </c>
      <c r="V98" s="206">
        <v>5.0599999999999996</v>
      </c>
      <c r="W98" s="206">
        <v>8.4</v>
      </c>
      <c r="X98" s="206">
        <v>35.99</v>
      </c>
      <c r="Y98" s="206">
        <v>0</v>
      </c>
      <c r="Z98" s="206">
        <v>33.94</v>
      </c>
      <c r="AA98" s="206">
        <v>19.510000000000002</v>
      </c>
      <c r="AB98" s="206">
        <v>0</v>
      </c>
      <c r="AC98" s="206">
        <v>8.77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3.0951025000000025</v>
      </c>
      <c r="L99">
        <f t="shared" si="0"/>
        <v>0.89551499999999928</v>
      </c>
      <c r="M99">
        <f t="shared" si="0"/>
        <v>0</v>
      </c>
      <c r="N99">
        <f t="shared" si="0"/>
        <v>0.68279999999999952</v>
      </c>
      <c r="O99">
        <f t="shared" si="0"/>
        <v>0.57287999999999861</v>
      </c>
      <c r="P99">
        <f t="shared" si="0"/>
        <v>1.4052000000000024</v>
      </c>
      <c r="Q99">
        <f t="shared" si="0"/>
        <v>0.11829749999999987</v>
      </c>
      <c r="R99">
        <f t="shared" si="0"/>
        <v>0.22691999999999957</v>
      </c>
      <c r="S99">
        <f t="shared" si="0"/>
        <v>0.14214000000000027</v>
      </c>
      <c r="T99">
        <f t="shared" si="0"/>
        <v>0</v>
      </c>
      <c r="U99">
        <f t="shared" si="0"/>
        <v>6.3573599999999919</v>
      </c>
      <c r="V99">
        <f t="shared" si="0"/>
        <v>0.10373000000000003</v>
      </c>
      <c r="W99">
        <f t="shared" si="0"/>
        <v>0.19450249999999994</v>
      </c>
      <c r="X99">
        <f t="shared" si="0"/>
        <v>0.80684749999999839</v>
      </c>
      <c r="Y99">
        <f t="shared" si="0"/>
        <v>0</v>
      </c>
      <c r="Z99">
        <f t="shared" si="0"/>
        <v>0.81456000000000106</v>
      </c>
      <c r="AA99">
        <f t="shared" si="0"/>
        <v>0.4682624999999998</v>
      </c>
      <c r="AB99">
        <f t="shared" si="0"/>
        <v>0</v>
      </c>
      <c r="AC99">
        <f t="shared" si="0"/>
        <v>0.25548250000000011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1.2958449999999997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0.24683750000000015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44970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4.75</v>
      </c>
      <c r="L3" s="206">
        <v>204.92</v>
      </c>
      <c r="M3" s="206">
        <v>26.68</v>
      </c>
      <c r="N3" s="206">
        <v>34.380000000000003</v>
      </c>
      <c r="O3" s="206">
        <v>0</v>
      </c>
      <c r="P3" s="206">
        <v>36.24</v>
      </c>
      <c r="Q3" s="206">
        <v>2.42</v>
      </c>
      <c r="R3" s="206">
        <v>11.52</v>
      </c>
      <c r="S3" s="206">
        <v>2.88</v>
      </c>
      <c r="T3" s="206">
        <v>0</v>
      </c>
      <c r="U3" s="206">
        <v>20.56</v>
      </c>
      <c r="V3" s="206">
        <v>6.11</v>
      </c>
      <c r="W3" s="206">
        <v>9.61</v>
      </c>
      <c r="X3" s="206">
        <v>41.76</v>
      </c>
      <c r="Y3" s="206">
        <v>0</v>
      </c>
      <c r="Z3" s="206">
        <v>35.53</v>
      </c>
      <c r="AA3" s="206">
        <v>23.05</v>
      </c>
      <c r="AB3" s="206">
        <v>0</v>
      </c>
      <c r="AC3" s="206">
        <v>11.69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55.69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4.75</v>
      </c>
      <c r="L4" s="206">
        <v>203.81</v>
      </c>
      <c r="M4" s="206">
        <v>26.68</v>
      </c>
      <c r="N4" s="206">
        <v>34.380000000000003</v>
      </c>
      <c r="O4" s="206">
        <v>0</v>
      </c>
      <c r="P4" s="206">
        <v>36.24</v>
      </c>
      <c r="Q4" s="206">
        <v>2.42</v>
      </c>
      <c r="R4" s="206">
        <v>11.52</v>
      </c>
      <c r="S4" s="206">
        <v>2.88</v>
      </c>
      <c r="T4" s="206">
        <v>0</v>
      </c>
      <c r="U4" s="206">
        <v>20.56</v>
      </c>
      <c r="V4" s="206">
        <v>6.11</v>
      </c>
      <c r="W4" s="206">
        <v>9.61</v>
      </c>
      <c r="X4" s="206">
        <v>41.3</v>
      </c>
      <c r="Y4" s="206">
        <v>0</v>
      </c>
      <c r="Z4" s="206">
        <v>35.53</v>
      </c>
      <c r="AA4" s="206">
        <v>23.05</v>
      </c>
      <c r="AB4" s="206">
        <v>0</v>
      </c>
      <c r="AC4" s="206">
        <v>11.69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55.69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4.75</v>
      </c>
      <c r="L5" s="206">
        <v>203.6</v>
      </c>
      <c r="M5" s="206">
        <v>26.68</v>
      </c>
      <c r="N5" s="206">
        <v>34.380000000000003</v>
      </c>
      <c r="O5" s="206">
        <v>0</v>
      </c>
      <c r="P5" s="206">
        <v>36.24</v>
      </c>
      <c r="Q5" s="206">
        <v>2.41</v>
      </c>
      <c r="R5" s="206">
        <v>11.53</v>
      </c>
      <c r="S5" s="206">
        <v>2.88</v>
      </c>
      <c r="T5" s="206">
        <v>0</v>
      </c>
      <c r="U5" s="206">
        <v>20.56</v>
      </c>
      <c r="V5" s="206">
        <v>6.11</v>
      </c>
      <c r="W5" s="206">
        <v>9.61</v>
      </c>
      <c r="X5" s="206">
        <v>41.3</v>
      </c>
      <c r="Y5" s="206">
        <v>0</v>
      </c>
      <c r="Z5" s="206">
        <v>35.54</v>
      </c>
      <c r="AA5" s="206">
        <v>23.05</v>
      </c>
      <c r="AB5" s="206">
        <v>0</v>
      </c>
      <c r="AC5" s="206">
        <v>11.69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58.52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4.75</v>
      </c>
      <c r="L6" s="206">
        <v>203.6</v>
      </c>
      <c r="M6" s="206">
        <v>26.68</v>
      </c>
      <c r="N6" s="206">
        <v>34.380000000000003</v>
      </c>
      <c r="O6" s="206">
        <v>0</v>
      </c>
      <c r="P6" s="206">
        <v>36.24</v>
      </c>
      <c r="Q6" s="206">
        <v>2.41</v>
      </c>
      <c r="R6" s="206">
        <v>11.53</v>
      </c>
      <c r="S6" s="206">
        <v>2.88</v>
      </c>
      <c r="T6" s="206">
        <v>0</v>
      </c>
      <c r="U6" s="206">
        <v>20.56</v>
      </c>
      <c r="V6" s="206">
        <v>6.11</v>
      </c>
      <c r="W6" s="206">
        <v>9.61</v>
      </c>
      <c r="X6" s="206">
        <v>41.3</v>
      </c>
      <c r="Y6" s="206">
        <v>0</v>
      </c>
      <c r="Z6" s="206">
        <v>35.54</v>
      </c>
      <c r="AA6" s="206">
        <v>23.05</v>
      </c>
      <c r="AB6" s="206">
        <v>0</v>
      </c>
      <c r="AC6" s="206">
        <v>11.69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58.52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4.75</v>
      </c>
      <c r="L7" s="206">
        <v>203.81</v>
      </c>
      <c r="M7" s="206">
        <v>26.68</v>
      </c>
      <c r="N7" s="206">
        <v>34.380000000000003</v>
      </c>
      <c r="O7" s="206">
        <v>0</v>
      </c>
      <c r="P7" s="206">
        <v>36.24</v>
      </c>
      <c r="Q7" s="206">
        <v>2.4</v>
      </c>
      <c r="R7" s="206">
        <v>11.53</v>
      </c>
      <c r="S7" s="206">
        <v>2.88</v>
      </c>
      <c r="T7" s="206">
        <v>0</v>
      </c>
      <c r="U7" s="206">
        <v>20.56</v>
      </c>
      <c r="V7" s="206">
        <v>6.11</v>
      </c>
      <c r="W7" s="206">
        <v>9.61</v>
      </c>
      <c r="X7" s="206">
        <v>41.3</v>
      </c>
      <c r="Y7" s="206">
        <v>0</v>
      </c>
      <c r="Z7" s="206">
        <v>35.54</v>
      </c>
      <c r="AA7" s="206">
        <v>23.05</v>
      </c>
      <c r="AB7" s="206">
        <v>0</v>
      </c>
      <c r="AC7" s="206">
        <v>11.69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58.52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4.75</v>
      </c>
      <c r="L8" s="206">
        <v>203.81</v>
      </c>
      <c r="M8" s="206">
        <v>26.68</v>
      </c>
      <c r="N8" s="206">
        <v>34.380000000000003</v>
      </c>
      <c r="O8" s="206">
        <v>0</v>
      </c>
      <c r="P8" s="206">
        <v>36.24</v>
      </c>
      <c r="Q8" s="206">
        <v>2.4</v>
      </c>
      <c r="R8" s="206">
        <v>3.88</v>
      </c>
      <c r="S8" s="206">
        <v>2.88</v>
      </c>
      <c r="T8" s="206">
        <v>0</v>
      </c>
      <c r="U8" s="206">
        <v>20.56</v>
      </c>
      <c r="V8" s="206">
        <v>1.92</v>
      </c>
      <c r="W8" s="206">
        <v>1.92</v>
      </c>
      <c r="X8" s="206">
        <v>11.53</v>
      </c>
      <c r="Y8" s="206">
        <v>0</v>
      </c>
      <c r="Z8" s="206">
        <v>12.49</v>
      </c>
      <c r="AA8" s="206">
        <v>7.68</v>
      </c>
      <c r="AB8" s="206">
        <v>0</v>
      </c>
      <c r="AC8" s="206">
        <v>11.69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58.52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4.75</v>
      </c>
      <c r="L9" s="206">
        <v>203.81</v>
      </c>
      <c r="M9" s="206">
        <v>26.68</v>
      </c>
      <c r="N9" s="206">
        <v>34.380000000000003</v>
      </c>
      <c r="O9" s="206">
        <v>0</v>
      </c>
      <c r="P9" s="206">
        <v>36.24</v>
      </c>
      <c r="Q9" s="206">
        <v>2.4</v>
      </c>
      <c r="R9" s="206">
        <v>3.88</v>
      </c>
      <c r="S9" s="206">
        <v>2.88</v>
      </c>
      <c r="T9" s="206">
        <v>0</v>
      </c>
      <c r="U9" s="206">
        <v>20.56</v>
      </c>
      <c r="V9" s="206">
        <v>1.92</v>
      </c>
      <c r="W9" s="206">
        <v>1.92</v>
      </c>
      <c r="X9" s="206">
        <v>11.53</v>
      </c>
      <c r="Y9" s="206">
        <v>0</v>
      </c>
      <c r="Z9" s="206">
        <v>12.49</v>
      </c>
      <c r="AA9" s="206">
        <v>7.68</v>
      </c>
      <c r="AB9" s="206">
        <v>0</v>
      </c>
      <c r="AC9" s="206">
        <v>11.69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58.52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4.75</v>
      </c>
      <c r="L10" s="206">
        <v>203.81</v>
      </c>
      <c r="M10" s="206">
        <v>26.68</v>
      </c>
      <c r="N10" s="206">
        <v>34.380000000000003</v>
      </c>
      <c r="O10" s="206">
        <v>0</v>
      </c>
      <c r="P10" s="206">
        <v>36.24</v>
      </c>
      <c r="Q10" s="206">
        <v>2.4</v>
      </c>
      <c r="R10" s="206">
        <v>3.88</v>
      </c>
      <c r="S10" s="206">
        <v>2.88</v>
      </c>
      <c r="T10" s="206">
        <v>0</v>
      </c>
      <c r="U10" s="206">
        <v>20.56</v>
      </c>
      <c r="V10" s="206">
        <v>1.92</v>
      </c>
      <c r="W10" s="206">
        <v>1.92</v>
      </c>
      <c r="X10" s="206">
        <v>11.53</v>
      </c>
      <c r="Y10" s="206">
        <v>0</v>
      </c>
      <c r="Z10" s="206">
        <v>12.49</v>
      </c>
      <c r="AA10" s="206">
        <v>7.68</v>
      </c>
      <c r="AB10" s="206">
        <v>0</v>
      </c>
      <c r="AC10" s="206">
        <v>11.69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58.52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4.75</v>
      </c>
      <c r="L11" s="206">
        <v>203.81</v>
      </c>
      <c r="M11" s="206">
        <v>26.68</v>
      </c>
      <c r="N11" s="206">
        <v>34.380000000000003</v>
      </c>
      <c r="O11" s="206">
        <v>0</v>
      </c>
      <c r="P11" s="206">
        <v>36.24</v>
      </c>
      <c r="Q11" s="206">
        <v>3.42</v>
      </c>
      <c r="R11" s="206">
        <v>6.04</v>
      </c>
      <c r="S11" s="206">
        <v>4.08</v>
      </c>
      <c r="T11" s="206">
        <v>0</v>
      </c>
      <c r="U11" s="206">
        <v>20.56</v>
      </c>
      <c r="V11" s="206">
        <v>1.92</v>
      </c>
      <c r="W11" s="206">
        <v>1.92</v>
      </c>
      <c r="X11" s="206">
        <v>11.53</v>
      </c>
      <c r="Y11" s="206">
        <v>0</v>
      </c>
      <c r="Z11" s="206">
        <v>12.49</v>
      </c>
      <c r="AA11" s="206">
        <v>7.68</v>
      </c>
      <c r="AB11" s="206">
        <v>0</v>
      </c>
      <c r="AC11" s="206">
        <v>11.69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58.52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4.75</v>
      </c>
      <c r="L12" s="206">
        <v>203.81</v>
      </c>
      <c r="M12" s="206">
        <v>26.68</v>
      </c>
      <c r="N12" s="206">
        <v>34.380000000000003</v>
      </c>
      <c r="O12" s="206">
        <v>0</v>
      </c>
      <c r="P12" s="206">
        <v>36.24</v>
      </c>
      <c r="Q12" s="206">
        <v>3.42</v>
      </c>
      <c r="R12" s="206">
        <v>6.04</v>
      </c>
      <c r="S12" s="206">
        <v>4.08</v>
      </c>
      <c r="T12" s="206">
        <v>0</v>
      </c>
      <c r="U12" s="206">
        <v>20.56</v>
      </c>
      <c r="V12" s="206">
        <v>1.92</v>
      </c>
      <c r="W12" s="206">
        <v>1.92</v>
      </c>
      <c r="X12" s="206">
        <v>11.53</v>
      </c>
      <c r="Y12" s="206">
        <v>0</v>
      </c>
      <c r="Z12" s="206">
        <v>12.49</v>
      </c>
      <c r="AA12" s="206">
        <v>7.68</v>
      </c>
      <c r="AB12" s="206">
        <v>0</v>
      </c>
      <c r="AC12" s="206">
        <v>11.69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58.52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4.75</v>
      </c>
      <c r="L13" s="206">
        <v>203.81</v>
      </c>
      <c r="M13" s="206">
        <v>26.68</v>
      </c>
      <c r="N13" s="206">
        <v>34.380000000000003</v>
      </c>
      <c r="O13" s="206">
        <v>0</v>
      </c>
      <c r="P13" s="206">
        <v>36.24</v>
      </c>
      <c r="Q13" s="206">
        <v>3.42</v>
      </c>
      <c r="R13" s="206">
        <v>6.04</v>
      </c>
      <c r="S13" s="206">
        <v>4.08</v>
      </c>
      <c r="T13" s="206">
        <v>0</v>
      </c>
      <c r="U13" s="206">
        <v>20.56</v>
      </c>
      <c r="V13" s="206">
        <v>1.92</v>
      </c>
      <c r="W13" s="206">
        <v>1.92</v>
      </c>
      <c r="X13" s="206">
        <v>11.53</v>
      </c>
      <c r="Y13" s="206">
        <v>0</v>
      </c>
      <c r="Z13" s="206">
        <v>12.49</v>
      </c>
      <c r="AA13" s="206">
        <v>7.68</v>
      </c>
      <c r="AB13" s="206">
        <v>0</v>
      </c>
      <c r="AC13" s="206">
        <v>11.74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58.52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4.75</v>
      </c>
      <c r="L14" s="206">
        <v>203.81</v>
      </c>
      <c r="M14" s="206">
        <v>26.68</v>
      </c>
      <c r="N14" s="206">
        <v>34.380000000000003</v>
      </c>
      <c r="O14" s="206">
        <v>0</v>
      </c>
      <c r="P14" s="206">
        <v>36.24</v>
      </c>
      <c r="Q14" s="206">
        <v>3.42</v>
      </c>
      <c r="R14" s="206">
        <v>6.48</v>
      </c>
      <c r="S14" s="206">
        <v>4.08</v>
      </c>
      <c r="T14" s="206">
        <v>0</v>
      </c>
      <c r="U14" s="206">
        <v>20.56</v>
      </c>
      <c r="V14" s="206">
        <v>1.92</v>
      </c>
      <c r="W14" s="206">
        <v>1.92</v>
      </c>
      <c r="X14" s="206">
        <v>11.53</v>
      </c>
      <c r="Y14" s="206">
        <v>0</v>
      </c>
      <c r="Z14" s="206">
        <v>12.49</v>
      </c>
      <c r="AA14" s="206">
        <v>7.68</v>
      </c>
      <c r="AB14" s="206">
        <v>0</v>
      </c>
      <c r="AC14" s="206">
        <v>11.74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58.52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4.75</v>
      </c>
      <c r="L15" s="206">
        <v>203.81</v>
      </c>
      <c r="M15" s="206">
        <v>26.68</v>
      </c>
      <c r="N15" s="206">
        <v>34.380000000000003</v>
      </c>
      <c r="O15" s="206">
        <v>0</v>
      </c>
      <c r="P15" s="206">
        <v>36.24</v>
      </c>
      <c r="Q15" s="206">
        <v>3.42</v>
      </c>
      <c r="R15" s="206">
        <v>6.48</v>
      </c>
      <c r="S15" s="206">
        <v>4.08</v>
      </c>
      <c r="T15" s="206">
        <v>0</v>
      </c>
      <c r="U15" s="206">
        <v>20.56</v>
      </c>
      <c r="V15" s="206">
        <v>1.92</v>
      </c>
      <c r="W15" s="206">
        <v>1.92</v>
      </c>
      <c r="X15" s="206">
        <v>11.53</v>
      </c>
      <c r="Y15" s="206">
        <v>0</v>
      </c>
      <c r="Z15" s="206">
        <v>12.49</v>
      </c>
      <c r="AA15" s="206">
        <v>7.68</v>
      </c>
      <c r="AB15" s="206">
        <v>0</v>
      </c>
      <c r="AC15" s="206">
        <v>11.69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58.52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4.75</v>
      </c>
      <c r="L16" s="206">
        <v>203.81</v>
      </c>
      <c r="M16" s="206">
        <v>26.68</v>
      </c>
      <c r="N16" s="206">
        <v>34.380000000000003</v>
      </c>
      <c r="O16" s="206">
        <v>0</v>
      </c>
      <c r="P16" s="206">
        <v>36.24</v>
      </c>
      <c r="Q16" s="206">
        <v>3.42</v>
      </c>
      <c r="R16" s="206">
        <v>6.48</v>
      </c>
      <c r="S16" s="206">
        <v>4.08</v>
      </c>
      <c r="T16" s="206">
        <v>0</v>
      </c>
      <c r="U16" s="206">
        <v>20.56</v>
      </c>
      <c r="V16" s="206">
        <v>1.92</v>
      </c>
      <c r="W16" s="206">
        <v>1.92</v>
      </c>
      <c r="X16" s="206">
        <v>11.53</v>
      </c>
      <c r="Y16" s="206">
        <v>0</v>
      </c>
      <c r="Z16" s="206">
        <v>12.49</v>
      </c>
      <c r="AA16" s="206">
        <v>7.68</v>
      </c>
      <c r="AB16" s="206">
        <v>0</v>
      </c>
      <c r="AC16" s="206">
        <v>11.69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58.52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4.75</v>
      </c>
      <c r="L17" s="206">
        <v>203.81</v>
      </c>
      <c r="M17" s="206">
        <v>26.68</v>
      </c>
      <c r="N17" s="206">
        <v>34.380000000000003</v>
      </c>
      <c r="O17" s="206">
        <v>0</v>
      </c>
      <c r="P17" s="206">
        <v>36.24</v>
      </c>
      <c r="Q17" s="206">
        <v>3.42</v>
      </c>
      <c r="R17" s="206">
        <v>6.48</v>
      </c>
      <c r="S17" s="206">
        <v>4.08</v>
      </c>
      <c r="T17" s="206">
        <v>0</v>
      </c>
      <c r="U17" s="206">
        <v>20.56</v>
      </c>
      <c r="V17" s="206">
        <v>1.92</v>
      </c>
      <c r="W17" s="206">
        <v>1.92</v>
      </c>
      <c r="X17" s="206">
        <v>11.53</v>
      </c>
      <c r="Y17" s="206">
        <v>0</v>
      </c>
      <c r="Z17" s="206">
        <v>12.49</v>
      </c>
      <c r="AA17" s="206">
        <v>7.68</v>
      </c>
      <c r="AB17" s="206">
        <v>0</v>
      </c>
      <c r="AC17" s="206">
        <v>11.69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58.52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4.75</v>
      </c>
      <c r="L18" s="206">
        <v>203.81</v>
      </c>
      <c r="M18" s="206">
        <v>26.68</v>
      </c>
      <c r="N18" s="206">
        <v>34.380000000000003</v>
      </c>
      <c r="O18" s="206">
        <v>0</v>
      </c>
      <c r="P18" s="206">
        <v>36.24</v>
      </c>
      <c r="Q18" s="206">
        <v>3.42</v>
      </c>
      <c r="R18" s="206">
        <v>6.04</v>
      </c>
      <c r="S18" s="206">
        <v>4.08</v>
      </c>
      <c r="T18" s="206">
        <v>0</v>
      </c>
      <c r="U18" s="206">
        <v>20.56</v>
      </c>
      <c r="V18" s="206">
        <v>1.92</v>
      </c>
      <c r="W18" s="206">
        <v>1.92</v>
      </c>
      <c r="X18" s="206">
        <v>11.53</v>
      </c>
      <c r="Y18" s="206">
        <v>0</v>
      </c>
      <c r="Z18" s="206">
        <v>12.49</v>
      </c>
      <c r="AA18" s="206">
        <v>7.68</v>
      </c>
      <c r="AB18" s="206">
        <v>0</v>
      </c>
      <c r="AC18" s="206">
        <v>11.69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58.52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4.75</v>
      </c>
      <c r="L19" s="206">
        <v>203.81</v>
      </c>
      <c r="M19" s="206">
        <v>26.68</v>
      </c>
      <c r="N19" s="206">
        <v>34.380000000000003</v>
      </c>
      <c r="O19" s="206">
        <v>0</v>
      </c>
      <c r="P19" s="206">
        <v>36.24</v>
      </c>
      <c r="Q19" s="206">
        <v>3.42</v>
      </c>
      <c r="R19" s="206">
        <v>6.04</v>
      </c>
      <c r="S19" s="206">
        <v>4.08</v>
      </c>
      <c r="T19" s="206">
        <v>0</v>
      </c>
      <c r="U19" s="206">
        <v>20.56</v>
      </c>
      <c r="V19" s="206">
        <v>1.92</v>
      </c>
      <c r="W19" s="206">
        <v>1.92</v>
      </c>
      <c r="X19" s="206">
        <v>11.53</v>
      </c>
      <c r="Y19" s="206">
        <v>0</v>
      </c>
      <c r="Z19" s="206">
        <v>12.49</v>
      </c>
      <c r="AA19" s="206">
        <v>7.68</v>
      </c>
      <c r="AB19" s="206">
        <v>0</v>
      </c>
      <c r="AC19" s="206">
        <v>11.69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58.52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4.75</v>
      </c>
      <c r="L20" s="206">
        <v>203.81</v>
      </c>
      <c r="M20" s="206">
        <v>26.68</v>
      </c>
      <c r="N20" s="206">
        <v>34.380000000000003</v>
      </c>
      <c r="O20" s="206">
        <v>0</v>
      </c>
      <c r="P20" s="206">
        <v>36.24</v>
      </c>
      <c r="Q20" s="206">
        <v>3.42</v>
      </c>
      <c r="R20" s="206">
        <v>6.04</v>
      </c>
      <c r="S20" s="206">
        <v>4.08</v>
      </c>
      <c r="T20" s="206">
        <v>0</v>
      </c>
      <c r="U20" s="206">
        <v>20.56</v>
      </c>
      <c r="V20" s="206">
        <v>1.92</v>
      </c>
      <c r="W20" s="206">
        <v>1.92</v>
      </c>
      <c r="X20" s="206">
        <v>11.52</v>
      </c>
      <c r="Y20" s="206">
        <v>0</v>
      </c>
      <c r="Z20" s="206">
        <v>12.49</v>
      </c>
      <c r="AA20" s="206">
        <v>7.68</v>
      </c>
      <c r="AB20" s="206">
        <v>0</v>
      </c>
      <c r="AC20" s="206">
        <v>11.69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58.52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4.75</v>
      </c>
      <c r="L21" s="206">
        <v>203.81</v>
      </c>
      <c r="M21" s="206">
        <v>26.68</v>
      </c>
      <c r="N21" s="206">
        <v>34.380000000000003</v>
      </c>
      <c r="O21" s="206">
        <v>0</v>
      </c>
      <c r="P21" s="206">
        <v>36.24</v>
      </c>
      <c r="Q21" s="206">
        <v>3.42</v>
      </c>
      <c r="R21" s="206">
        <v>6.04</v>
      </c>
      <c r="S21" s="206">
        <v>4.08</v>
      </c>
      <c r="T21" s="206">
        <v>0</v>
      </c>
      <c r="U21" s="206">
        <v>20.56</v>
      </c>
      <c r="V21" s="206">
        <v>1.92</v>
      </c>
      <c r="W21" s="206">
        <v>1.92</v>
      </c>
      <c r="X21" s="206">
        <v>11.52</v>
      </c>
      <c r="Y21" s="206">
        <v>0</v>
      </c>
      <c r="Z21" s="206">
        <v>12.49</v>
      </c>
      <c r="AA21" s="206">
        <v>7.68</v>
      </c>
      <c r="AB21" s="206">
        <v>0</v>
      </c>
      <c r="AC21" s="206">
        <v>11.69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58.52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4.75</v>
      </c>
      <c r="L22" s="206">
        <v>230.5</v>
      </c>
      <c r="M22" s="206">
        <v>26.68</v>
      </c>
      <c r="N22" s="206">
        <v>34.380000000000003</v>
      </c>
      <c r="O22" s="206">
        <v>0</v>
      </c>
      <c r="P22" s="206">
        <v>36.24</v>
      </c>
      <c r="Q22" s="206">
        <v>3.42</v>
      </c>
      <c r="R22" s="206">
        <v>11.53</v>
      </c>
      <c r="S22" s="206">
        <v>4.08</v>
      </c>
      <c r="T22" s="206">
        <v>0</v>
      </c>
      <c r="U22" s="206">
        <v>20.56</v>
      </c>
      <c r="V22" s="206">
        <v>6.11</v>
      </c>
      <c r="W22" s="206">
        <v>9.61</v>
      </c>
      <c r="X22" s="206">
        <v>41.3</v>
      </c>
      <c r="Y22" s="206">
        <v>0</v>
      </c>
      <c r="Z22" s="206">
        <v>35.54</v>
      </c>
      <c r="AA22" s="206">
        <v>23.05</v>
      </c>
      <c r="AB22" s="206">
        <v>0</v>
      </c>
      <c r="AC22" s="206">
        <v>11.69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58.52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4.75</v>
      </c>
      <c r="L23" s="206">
        <v>230.5</v>
      </c>
      <c r="M23" s="206">
        <v>26.68</v>
      </c>
      <c r="N23" s="206">
        <v>34.380000000000003</v>
      </c>
      <c r="O23" s="206">
        <v>0</v>
      </c>
      <c r="P23" s="206">
        <v>36.24</v>
      </c>
      <c r="Q23" s="206">
        <v>3.42</v>
      </c>
      <c r="R23" s="206">
        <v>11.52</v>
      </c>
      <c r="S23" s="206">
        <v>4.01</v>
      </c>
      <c r="T23" s="206">
        <v>0</v>
      </c>
      <c r="U23" s="206">
        <v>20.56</v>
      </c>
      <c r="V23" s="206">
        <v>6.11</v>
      </c>
      <c r="W23" s="206">
        <v>9.61</v>
      </c>
      <c r="X23" s="206">
        <v>41.3</v>
      </c>
      <c r="Y23" s="206">
        <v>0</v>
      </c>
      <c r="Z23" s="206">
        <v>35.53</v>
      </c>
      <c r="AA23" s="206">
        <v>23.05</v>
      </c>
      <c r="AB23" s="206">
        <v>0</v>
      </c>
      <c r="AC23" s="206">
        <v>11.69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58.52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1.98</v>
      </c>
      <c r="L24" s="206">
        <v>276.32</v>
      </c>
      <c r="M24" s="206">
        <v>26.68</v>
      </c>
      <c r="N24" s="206">
        <v>34.380000000000003</v>
      </c>
      <c r="O24" s="206">
        <v>0</v>
      </c>
      <c r="P24" s="206">
        <v>36.24</v>
      </c>
      <c r="Q24" s="206">
        <v>3.38</v>
      </c>
      <c r="R24" s="206">
        <v>11.52</v>
      </c>
      <c r="S24" s="206">
        <v>3.55</v>
      </c>
      <c r="T24" s="206">
        <v>0</v>
      </c>
      <c r="U24" s="206">
        <v>20.56</v>
      </c>
      <c r="V24" s="206">
        <v>6.11</v>
      </c>
      <c r="W24" s="206">
        <v>9.61</v>
      </c>
      <c r="X24" s="206">
        <v>41.3</v>
      </c>
      <c r="Y24" s="206">
        <v>0</v>
      </c>
      <c r="Z24" s="206">
        <v>35.53</v>
      </c>
      <c r="AA24" s="206">
        <v>23.05</v>
      </c>
      <c r="AB24" s="206">
        <v>0</v>
      </c>
      <c r="AC24" s="206">
        <v>11.69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58.52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8.98</v>
      </c>
      <c r="L25" s="206">
        <v>346.86</v>
      </c>
      <c r="M25" s="206">
        <v>26.68</v>
      </c>
      <c r="N25" s="206">
        <v>34.380000000000003</v>
      </c>
      <c r="O25" s="206">
        <v>0</v>
      </c>
      <c r="P25" s="206">
        <v>36.24</v>
      </c>
      <c r="Q25" s="206">
        <v>6.35</v>
      </c>
      <c r="R25" s="206">
        <v>11.53</v>
      </c>
      <c r="S25" s="206">
        <v>7.67</v>
      </c>
      <c r="T25" s="206">
        <v>0</v>
      </c>
      <c r="U25" s="206">
        <v>20.56</v>
      </c>
      <c r="V25" s="206">
        <v>6.11</v>
      </c>
      <c r="W25" s="206">
        <v>9.61</v>
      </c>
      <c r="X25" s="206">
        <v>34.68</v>
      </c>
      <c r="Y25" s="206">
        <v>0</v>
      </c>
      <c r="Z25" s="206">
        <v>35.53</v>
      </c>
      <c r="AA25" s="206">
        <v>23.05</v>
      </c>
      <c r="AB25" s="206">
        <v>0</v>
      </c>
      <c r="AC25" s="206">
        <v>11.38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8.85</v>
      </c>
      <c r="L26" s="206">
        <v>371.03</v>
      </c>
      <c r="M26" s="206">
        <v>26.68</v>
      </c>
      <c r="N26" s="206">
        <v>34.380000000000003</v>
      </c>
      <c r="O26" s="206">
        <v>0</v>
      </c>
      <c r="P26" s="206">
        <v>36.24</v>
      </c>
      <c r="Q26" s="206">
        <v>6.35</v>
      </c>
      <c r="R26" s="206">
        <v>11.83</v>
      </c>
      <c r="S26" s="206">
        <v>7.67</v>
      </c>
      <c r="T26" s="206">
        <v>0</v>
      </c>
      <c r="U26" s="206">
        <v>20.56</v>
      </c>
      <c r="V26" s="206">
        <v>6.11</v>
      </c>
      <c r="W26" s="206">
        <v>10.26</v>
      </c>
      <c r="X26" s="206">
        <v>41.91</v>
      </c>
      <c r="Y26" s="206">
        <v>0</v>
      </c>
      <c r="Z26" s="206">
        <v>37.299999999999997</v>
      </c>
      <c r="AA26" s="206">
        <v>23.57</v>
      </c>
      <c r="AB26" s="206">
        <v>0</v>
      </c>
      <c r="AC26" s="206">
        <v>11.38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8.98</v>
      </c>
      <c r="L27" s="206">
        <v>371.03</v>
      </c>
      <c r="M27" s="206">
        <v>26.68</v>
      </c>
      <c r="N27" s="206">
        <v>34.380000000000003</v>
      </c>
      <c r="O27" s="206">
        <v>0</v>
      </c>
      <c r="P27" s="206">
        <v>36.24</v>
      </c>
      <c r="Q27" s="206">
        <v>6.35</v>
      </c>
      <c r="R27" s="206">
        <v>12.29</v>
      </c>
      <c r="S27" s="206">
        <v>7.67</v>
      </c>
      <c r="T27" s="206">
        <v>0</v>
      </c>
      <c r="U27" s="206">
        <v>20.56</v>
      </c>
      <c r="V27" s="206">
        <v>6.11</v>
      </c>
      <c r="W27" s="206">
        <v>10.26</v>
      </c>
      <c r="X27" s="206">
        <v>42.26</v>
      </c>
      <c r="Y27" s="206">
        <v>0</v>
      </c>
      <c r="Z27" s="206">
        <v>37.299999999999997</v>
      </c>
      <c r="AA27" s="206">
        <v>23.57</v>
      </c>
      <c r="AB27" s="206">
        <v>0</v>
      </c>
      <c r="AC27" s="206">
        <v>11.38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8.98</v>
      </c>
      <c r="L28" s="206">
        <v>371.03</v>
      </c>
      <c r="M28" s="206">
        <v>26.68</v>
      </c>
      <c r="N28" s="206">
        <v>34.380000000000003</v>
      </c>
      <c r="O28" s="206">
        <v>0</v>
      </c>
      <c r="P28" s="206">
        <v>36.24</v>
      </c>
      <c r="Q28" s="206">
        <v>6.35</v>
      </c>
      <c r="R28" s="206">
        <v>12.29</v>
      </c>
      <c r="S28" s="206">
        <v>7.67</v>
      </c>
      <c r="T28" s="206">
        <v>0</v>
      </c>
      <c r="U28" s="206">
        <v>20.56</v>
      </c>
      <c r="V28" s="206">
        <v>6.11</v>
      </c>
      <c r="W28" s="206">
        <v>10.26</v>
      </c>
      <c r="X28" s="206">
        <v>42.26</v>
      </c>
      <c r="Y28" s="206">
        <v>0</v>
      </c>
      <c r="Z28" s="206">
        <v>37.299999999999997</v>
      </c>
      <c r="AA28" s="206">
        <v>23.57</v>
      </c>
      <c r="AB28" s="206">
        <v>0</v>
      </c>
      <c r="AC28" s="206">
        <v>11.38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8.98</v>
      </c>
      <c r="L29" s="206">
        <v>371.03</v>
      </c>
      <c r="M29" s="206">
        <v>26.68</v>
      </c>
      <c r="N29" s="206">
        <v>34.380000000000003</v>
      </c>
      <c r="O29" s="206">
        <v>0</v>
      </c>
      <c r="P29" s="206">
        <v>36.24</v>
      </c>
      <c r="Q29" s="206">
        <v>6.35</v>
      </c>
      <c r="R29" s="206">
        <v>12.29</v>
      </c>
      <c r="S29" s="206">
        <v>7.67</v>
      </c>
      <c r="T29" s="206">
        <v>0</v>
      </c>
      <c r="U29" s="206">
        <v>20.56</v>
      </c>
      <c r="V29" s="206">
        <v>6.11</v>
      </c>
      <c r="W29" s="206">
        <v>10.26</v>
      </c>
      <c r="X29" s="206">
        <v>42.26</v>
      </c>
      <c r="Y29" s="206">
        <v>0</v>
      </c>
      <c r="Z29" s="206">
        <v>37.299999999999997</v>
      </c>
      <c r="AA29" s="206">
        <v>23.57</v>
      </c>
      <c r="AB29" s="206">
        <v>0</v>
      </c>
      <c r="AC29" s="206">
        <v>11.38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8.98</v>
      </c>
      <c r="L30" s="206">
        <v>371.03</v>
      </c>
      <c r="M30" s="206">
        <v>26.68</v>
      </c>
      <c r="N30" s="206">
        <v>34.380000000000003</v>
      </c>
      <c r="O30" s="206">
        <v>0</v>
      </c>
      <c r="P30" s="206">
        <v>36.24</v>
      </c>
      <c r="Q30" s="206">
        <v>6.35</v>
      </c>
      <c r="R30" s="206">
        <v>12.29</v>
      </c>
      <c r="S30" s="206">
        <v>7.67</v>
      </c>
      <c r="T30" s="206">
        <v>0</v>
      </c>
      <c r="U30" s="206">
        <v>20.56</v>
      </c>
      <c r="V30" s="206">
        <v>6.11</v>
      </c>
      <c r="W30" s="206">
        <v>10.26</v>
      </c>
      <c r="X30" s="206">
        <v>42.26</v>
      </c>
      <c r="Y30" s="206">
        <v>0</v>
      </c>
      <c r="Z30" s="206">
        <v>37.299999999999997</v>
      </c>
      <c r="AA30" s="206">
        <v>23.57</v>
      </c>
      <c r="AB30" s="206">
        <v>0</v>
      </c>
      <c r="AC30" s="206">
        <v>11.38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1.42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8.98</v>
      </c>
      <c r="L31" s="206">
        <v>371.03</v>
      </c>
      <c r="M31" s="206">
        <v>26.68</v>
      </c>
      <c r="N31" s="206">
        <v>34.380000000000003</v>
      </c>
      <c r="O31" s="206">
        <v>0</v>
      </c>
      <c r="P31" s="206">
        <v>36.24</v>
      </c>
      <c r="Q31" s="206">
        <v>6.35</v>
      </c>
      <c r="R31" s="206">
        <v>12.29</v>
      </c>
      <c r="S31" s="206">
        <v>7.67</v>
      </c>
      <c r="T31" s="206">
        <v>0</v>
      </c>
      <c r="U31" s="206">
        <v>20.56</v>
      </c>
      <c r="V31" s="206">
        <v>6.11</v>
      </c>
      <c r="W31" s="206">
        <v>10.26</v>
      </c>
      <c r="X31" s="206">
        <v>42.26</v>
      </c>
      <c r="Y31" s="206">
        <v>0</v>
      </c>
      <c r="Z31" s="206">
        <v>37.299999999999997</v>
      </c>
      <c r="AA31" s="206">
        <v>23.57</v>
      </c>
      <c r="AB31" s="206">
        <v>0</v>
      </c>
      <c r="AC31" s="206">
        <v>11.38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6.53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8.98</v>
      </c>
      <c r="L32" s="206">
        <v>371.03</v>
      </c>
      <c r="M32" s="206">
        <v>26.68</v>
      </c>
      <c r="N32" s="206">
        <v>34.380000000000003</v>
      </c>
      <c r="O32" s="206">
        <v>0</v>
      </c>
      <c r="P32" s="206">
        <v>36.24</v>
      </c>
      <c r="Q32" s="206">
        <v>6.46</v>
      </c>
      <c r="R32" s="206">
        <v>12.62</v>
      </c>
      <c r="S32" s="206">
        <v>7.85</v>
      </c>
      <c r="T32" s="206">
        <v>0</v>
      </c>
      <c r="U32" s="206">
        <v>20.56</v>
      </c>
      <c r="V32" s="206">
        <v>6.11</v>
      </c>
      <c r="W32" s="206">
        <v>10.26</v>
      </c>
      <c r="X32" s="206">
        <v>42.26</v>
      </c>
      <c r="Y32" s="206">
        <v>0</v>
      </c>
      <c r="Z32" s="206">
        <v>37.299999999999997</v>
      </c>
      <c r="AA32" s="206">
        <v>23.57</v>
      </c>
      <c r="AB32" s="206">
        <v>0</v>
      </c>
      <c r="AC32" s="206">
        <v>11.38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12.46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8.98</v>
      </c>
      <c r="L33" s="206">
        <v>371.03</v>
      </c>
      <c r="M33" s="206">
        <v>26.68</v>
      </c>
      <c r="N33" s="206">
        <v>34.380000000000003</v>
      </c>
      <c r="O33" s="206">
        <v>0</v>
      </c>
      <c r="P33" s="206">
        <v>36.24</v>
      </c>
      <c r="Q33" s="206">
        <v>6.46</v>
      </c>
      <c r="R33" s="206">
        <v>12.62</v>
      </c>
      <c r="S33" s="206">
        <v>7.85</v>
      </c>
      <c r="T33" s="206">
        <v>0</v>
      </c>
      <c r="U33" s="206">
        <v>20.56</v>
      </c>
      <c r="V33" s="206">
        <v>6.11</v>
      </c>
      <c r="W33" s="206">
        <v>10.26</v>
      </c>
      <c r="X33" s="206">
        <v>42.26</v>
      </c>
      <c r="Y33" s="206">
        <v>0</v>
      </c>
      <c r="Z33" s="206">
        <v>37.299999999999997</v>
      </c>
      <c r="AA33" s="206">
        <v>23.57</v>
      </c>
      <c r="AB33" s="206">
        <v>0</v>
      </c>
      <c r="AC33" s="206">
        <v>11.38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17.2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8.98</v>
      </c>
      <c r="L34" s="206">
        <v>371.03</v>
      </c>
      <c r="M34" s="206">
        <v>26.68</v>
      </c>
      <c r="N34" s="206">
        <v>34.380000000000003</v>
      </c>
      <c r="O34" s="206">
        <v>0</v>
      </c>
      <c r="P34" s="206">
        <v>36.24</v>
      </c>
      <c r="Q34" s="206">
        <v>6.46</v>
      </c>
      <c r="R34" s="206">
        <v>12.62</v>
      </c>
      <c r="S34" s="206">
        <v>7.85</v>
      </c>
      <c r="T34" s="206">
        <v>0</v>
      </c>
      <c r="U34" s="206">
        <v>20.56</v>
      </c>
      <c r="V34" s="206">
        <v>6.11</v>
      </c>
      <c r="W34" s="206">
        <v>10.26</v>
      </c>
      <c r="X34" s="206">
        <v>42.26</v>
      </c>
      <c r="Y34" s="206">
        <v>0</v>
      </c>
      <c r="Z34" s="206">
        <v>37.299999999999997</v>
      </c>
      <c r="AA34" s="206">
        <v>23.57</v>
      </c>
      <c r="AB34" s="206">
        <v>0</v>
      </c>
      <c r="AC34" s="206">
        <v>11.38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17.2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8.98</v>
      </c>
      <c r="L35" s="206">
        <v>371.03</v>
      </c>
      <c r="M35" s="206">
        <v>26.68</v>
      </c>
      <c r="N35" s="206">
        <v>34.380000000000003</v>
      </c>
      <c r="O35" s="206">
        <v>0</v>
      </c>
      <c r="P35" s="206">
        <v>36.24</v>
      </c>
      <c r="Q35" s="206">
        <v>6.35</v>
      </c>
      <c r="R35" s="206">
        <v>12.62</v>
      </c>
      <c r="S35" s="206">
        <v>7.67</v>
      </c>
      <c r="T35" s="206">
        <v>0</v>
      </c>
      <c r="U35" s="206">
        <v>20.56</v>
      </c>
      <c r="V35" s="206">
        <v>6.11</v>
      </c>
      <c r="W35" s="206">
        <v>10.26</v>
      </c>
      <c r="X35" s="206">
        <v>42.26</v>
      </c>
      <c r="Y35" s="206">
        <v>0</v>
      </c>
      <c r="Z35" s="206">
        <v>37.299999999999997</v>
      </c>
      <c r="AA35" s="206">
        <v>23.57</v>
      </c>
      <c r="AB35" s="206">
        <v>0</v>
      </c>
      <c r="AC35" s="206">
        <v>11.38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17.2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8.98</v>
      </c>
      <c r="L36" s="206">
        <v>371.03</v>
      </c>
      <c r="M36" s="206">
        <v>26.68</v>
      </c>
      <c r="N36" s="206">
        <v>34.380000000000003</v>
      </c>
      <c r="O36" s="206">
        <v>0</v>
      </c>
      <c r="P36" s="206">
        <v>36.24</v>
      </c>
      <c r="Q36" s="206">
        <v>6.35</v>
      </c>
      <c r="R36" s="206">
        <v>12.62</v>
      </c>
      <c r="S36" s="206">
        <v>7.67</v>
      </c>
      <c r="T36" s="206">
        <v>0</v>
      </c>
      <c r="U36" s="206">
        <v>20.56</v>
      </c>
      <c r="V36" s="206">
        <v>6.11</v>
      </c>
      <c r="W36" s="206">
        <v>10.26</v>
      </c>
      <c r="X36" s="206">
        <v>42.26</v>
      </c>
      <c r="Y36" s="206">
        <v>0</v>
      </c>
      <c r="Z36" s="206">
        <v>37.299999999999997</v>
      </c>
      <c r="AA36" s="206">
        <v>23.57</v>
      </c>
      <c r="AB36" s="206">
        <v>0</v>
      </c>
      <c r="AC36" s="206">
        <v>11.38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17.2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8.98</v>
      </c>
      <c r="L37" s="206">
        <v>371.03</v>
      </c>
      <c r="M37" s="206">
        <v>26.68</v>
      </c>
      <c r="N37" s="206">
        <v>34.380000000000003</v>
      </c>
      <c r="O37" s="206">
        <v>0</v>
      </c>
      <c r="P37" s="206">
        <v>36.24</v>
      </c>
      <c r="Q37" s="206">
        <v>6.35</v>
      </c>
      <c r="R37" s="206">
        <v>12.62</v>
      </c>
      <c r="S37" s="206">
        <v>7.67</v>
      </c>
      <c r="T37" s="206">
        <v>0</v>
      </c>
      <c r="U37" s="206">
        <v>20.56</v>
      </c>
      <c r="V37" s="206">
        <v>6.11</v>
      </c>
      <c r="W37" s="206">
        <v>10.26</v>
      </c>
      <c r="X37" s="206">
        <v>42.26</v>
      </c>
      <c r="Y37" s="206">
        <v>0</v>
      </c>
      <c r="Z37" s="206">
        <v>37.299999999999997</v>
      </c>
      <c r="AA37" s="206">
        <v>23.57</v>
      </c>
      <c r="AB37" s="206">
        <v>0</v>
      </c>
      <c r="AC37" s="206">
        <v>11.38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17.2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8.98</v>
      </c>
      <c r="L38" s="206">
        <v>371.03</v>
      </c>
      <c r="M38" s="206">
        <v>26.68</v>
      </c>
      <c r="N38" s="206">
        <v>34.380000000000003</v>
      </c>
      <c r="O38" s="206">
        <v>0</v>
      </c>
      <c r="P38" s="206">
        <v>36.24</v>
      </c>
      <c r="Q38" s="206">
        <v>6.35</v>
      </c>
      <c r="R38" s="206">
        <v>12.29</v>
      </c>
      <c r="S38" s="206">
        <v>7.67</v>
      </c>
      <c r="T38" s="206">
        <v>0</v>
      </c>
      <c r="U38" s="206">
        <v>20.56</v>
      </c>
      <c r="V38" s="206">
        <v>6.11</v>
      </c>
      <c r="W38" s="206">
        <v>10.26</v>
      </c>
      <c r="X38" s="206">
        <v>42.26</v>
      </c>
      <c r="Y38" s="206">
        <v>0</v>
      </c>
      <c r="Z38" s="206">
        <v>37.299999999999997</v>
      </c>
      <c r="AA38" s="206">
        <v>23.57</v>
      </c>
      <c r="AB38" s="206">
        <v>0</v>
      </c>
      <c r="AC38" s="206">
        <v>11.38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17.2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8.98</v>
      </c>
      <c r="L39" s="206">
        <v>371.03</v>
      </c>
      <c r="M39" s="206">
        <v>26.68</v>
      </c>
      <c r="N39" s="206">
        <v>34.380000000000003</v>
      </c>
      <c r="O39" s="206">
        <v>0</v>
      </c>
      <c r="P39" s="206">
        <v>36.24</v>
      </c>
      <c r="Q39" s="206">
        <v>6.35</v>
      </c>
      <c r="R39" s="206">
        <v>12.29</v>
      </c>
      <c r="S39" s="206">
        <v>7.67</v>
      </c>
      <c r="T39" s="206">
        <v>0</v>
      </c>
      <c r="U39" s="206">
        <v>20.56</v>
      </c>
      <c r="V39" s="206">
        <v>6.11</v>
      </c>
      <c r="W39" s="206">
        <v>10.26</v>
      </c>
      <c r="X39" s="206">
        <v>42.26</v>
      </c>
      <c r="Y39" s="206">
        <v>0</v>
      </c>
      <c r="Z39" s="206">
        <v>37.299999999999997</v>
      </c>
      <c r="AA39" s="206">
        <v>23.57</v>
      </c>
      <c r="AB39" s="206">
        <v>0</v>
      </c>
      <c r="AC39" s="206">
        <v>11.38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17.2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8.98</v>
      </c>
      <c r="L40" s="206">
        <v>371.03</v>
      </c>
      <c r="M40" s="206">
        <v>26.68</v>
      </c>
      <c r="N40" s="206">
        <v>34.380000000000003</v>
      </c>
      <c r="O40" s="206">
        <v>0</v>
      </c>
      <c r="P40" s="206">
        <v>36.24</v>
      </c>
      <c r="Q40" s="206">
        <v>6.46</v>
      </c>
      <c r="R40" s="206">
        <v>12.62</v>
      </c>
      <c r="S40" s="206">
        <v>7.85</v>
      </c>
      <c r="T40" s="206">
        <v>0</v>
      </c>
      <c r="U40" s="206">
        <v>20.56</v>
      </c>
      <c r="V40" s="206">
        <v>6.11</v>
      </c>
      <c r="W40" s="206">
        <v>10.26</v>
      </c>
      <c r="X40" s="206">
        <v>42.26</v>
      </c>
      <c r="Y40" s="206">
        <v>0</v>
      </c>
      <c r="Z40" s="206">
        <v>37.299999999999997</v>
      </c>
      <c r="AA40" s="206">
        <v>23.57</v>
      </c>
      <c r="AB40" s="206">
        <v>0</v>
      </c>
      <c r="AC40" s="206">
        <v>11.38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17.2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8.98</v>
      </c>
      <c r="L41" s="206">
        <v>371.03</v>
      </c>
      <c r="M41" s="206">
        <v>26.68</v>
      </c>
      <c r="N41" s="206">
        <v>34.380000000000003</v>
      </c>
      <c r="O41" s="206">
        <v>0</v>
      </c>
      <c r="P41" s="206">
        <v>36.24</v>
      </c>
      <c r="Q41" s="206">
        <v>6.46</v>
      </c>
      <c r="R41" s="206">
        <v>12.62</v>
      </c>
      <c r="S41" s="206">
        <v>7.85</v>
      </c>
      <c r="T41" s="206">
        <v>0</v>
      </c>
      <c r="U41" s="206">
        <v>20.56</v>
      </c>
      <c r="V41" s="206">
        <v>6.11</v>
      </c>
      <c r="W41" s="206">
        <v>10.26</v>
      </c>
      <c r="X41" s="206">
        <v>42.26</v>
      </c>
      <c r="Y41" s="206">
        <v>0</v>
      </c>
      <c r="Z41" s="206">
        <v>37.299999999999997</v>
      </c>
      <c r="AA41" s="206">
        <v>23.57</v>
      </c>
      <c r="AB41" s="206">
        <v>0</v>
      </c>
      <c r="AC41" s="206">
        <v>11.38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17.2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8.98</v>
      </c>
      <c r="L42" s="206">
        <v>371.03</v>
      </c>
      <c r="M42" s="206">
        <v>26.68</v>
      </c>
      <c r="N42" s="206">
        <v>34.380000000000003</v>
      </c>
      <c r="O42" s="206">
        <v>0</v>
      </c>
      <c r="P42" s="206">
        <v>36.24</v>
      </c>
      <c r="Q42" s="206">
        <v>6.35</v>
      </c>
      <c r="R42" s="206">
        <v>12.29</v>
      </c>
      <c r="S42" s="206">
        <v>7.67</v>
      </c>
      <c r="T42" s="206">
        <v>0</v>
      </c>
      <c r="U42" s="206">
        <v>20.56</v>
      </c>
      <c r="V42" s="206">
        <v>6.11</v>
      </c>
      <c r="W42" s="206">
        <v>10.26</v>
      </c>
      <c r="X42" s="206">
        <v>42.26</v>
      </c>
      <c r="Y42" s="206">
        <v>0</v>
      </c>
      <c r="Z42" s="206">
        <v>37.299999999999997</v>
      </c>
      <c r="AA42" s="206">
        <v>23.57</v>
      </c>
      <c r="AB42" s="206">
        <v>0</v>
      </c>
      <c r="AC42" s="206">
        <v>11.38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17.2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8.98</v>
      </c>
      <c r="L43" s="206">
        <v>371.03</v>
      </c>
      <c r="M43" s="206">
        <v>26.68</v>
      </c>
      <c r="N43" s="206">
        <v>34.380000000000003</v>
      </c>
      <c r="O43" s="206">
        <v>0</v>
      </c>
      <c r="P43" s="206">
        <v>36.24</v>
      </c>
      <c r="Q43" s="206">
        <v>6.35</v>
      </c>
      <c r="R43" s="206">
        <v>12.29</v>
      </c>
      <c r="S43" s="206">
        <v>7.67</v>
      </c>
      <c r="T43" s="206">
        <v>0</v>
      </c>
      <c r="U43" s="206">
        <v>20.56</v>
      </c>
      <c r="V43" s="206">
        <v>6.11</v>
      </c>
      <c r="W43" s="206">
        <v>10.26</v>
      </c>
      <c r="X43" s="206">
        <v>42.26</v>
      </c>
      <c r="Y43" s="206">
        <v>0</v>
      </c>
      <c r="Z43" s="206">
        <v>37.299999999999997</v>
      </c>
      <c r="AA43" s="206">
        <v>23.57</v>
      </c>
      <c r="AB43" s="206">
        <v>0</v>
      </c>
      <c r="AC43" s="206">
        <v>11.38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17.2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8.98</v>
      </c>
      <c r="L44" s="206">
        <v>371.03</v>
      </c>
      <c r="M44" s="206">
        <v>26.68</v>
      </c>
      <c r="N44" s="206">
        <v>34.380000000000003</v>
      </c>
      <c r="O44" s="206">
        <v>0</v>
      </c>
      <c r="P44" s="206">
        <v>36.24</v>
      </c>
      <c r="Q44" s="206">
        <v>6.35</v>
      </c>
      <c r="R44" s="206">
        <v>12.29</v>
      </c>
      <c r="S44" s="206">
        <v>7.67</v>
      </c>
      <c r="T44" s="206">
        <v>0</v>
      </c>
      <c r="U44" s="206">
        <v>20.56</v>
      </c>
      <c r="V44" s="206">
        <v>6.11</v>
      </c>
      <c r="W44" s="206">
        <v>10.26</v>
      </c>
      <c r="X44" s="206">
        <v>42.26</v>
      </c>
      <c r="Y44" s="206">
        <v>0</v>
      </c>
      <c r="Z44" s="206">
        <v>37.299999999999997</v>
      </c>
      <c r="AA44" s="206">
        <v>23.57</v>
      </c>
      <c r="AB44" s="206">
        <v>0</v>
      </c>
      <c r="AC44" s="206">
        <v>11.38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17.2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8.98</v>
      </c>
      <c r="L45" s="206">
        <v>371.03</v>
      </c>
      <c r="M45" s="206">
        <v>26.68</v>
      </c>
      <c r="N45" s="206">
        <v>34.380000000000003</v>
      </c>
      <c r="O45" s="206">
        <v>0</v>
      </c>
      <c r="P45" s="206">
        <v>36.24</v>
      </c>
      <c r="Q45" s="206">
        <v>6.35</v>
      </c>
      <c r="R45" s="206">
        <v>12.29</v>
      </c>
      <c r="S45" s="206">
        <v>7.67</v>
      </c>
      <c r="T45" s="206">
        <v>0</v>
      </c>
      <c r="U45" s="206">
        <v>20.56</v>
      </c>
      <c r="V45" s="206">
        <v>6.11</v>
      </c>
      <c r="W45" s="206">
        <v>10.26</v>
      </c>
      <c r="X45" s="206">
        <v>42.26</v>
      </c>
      <c r="Y45" s="206">
        <v>0</v>
      </c>
      <c r="Z45" s="206">
        <v>37.299999999999997</v>
      </c>
      <c r="AA45" s="206">
        <v>23.57</v>
      </c>
      <c r="AB45" s="206">
        <v>0</v>
      </c>
      <c r="AC45" s="206">
        <v>11.38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17.2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8.98</v>
      </c>
      <c r="L46" s="206">
        <v>371.03</v>
      </c>
      <c r="M46" s="206">
        <v>26.68</v>
      </c>
      <c r="N46" s="206">
        <v>34.380000000000003</v>
      </c>
      <c r="O46" s="206">
        <v>0</v>
      </c>
      <c r="P46" s="206">
        <v>36.24</v>
      </c>
      <c r="Q46" s="206">
        <v>6.35</v>
      </c>
      <c r="R46" s="206">
        <v>12.29</v>
      </c>
      <c r="S46" s="206">
        <v>7.67</v>
      </c>
      <c r="T46" s="206">
        <v>0</v>
      </c>
      <c r="U46" s="206">
        <v>20.56</v>
      </c>
      <c r="V46" s="206">
        <v>6.11</v>
      </c>
      <c r="W46" s="206">
        <v>10.26</v>
      </c>
      <c r="X46" s="206">
        <v>42.26</v>
      </c>
      <c r="Y46" s="206">
        <v>0</v>
      </c>
      <c r="Z46" s="206">
        <v>37.299999999999997</v>
      </c>
      <c r="AA46" s="206">
        <v>23.57</v>
      </c>
      <c r="AB46" s="206">
        <v>0</v>
      </c>
      <c r="AC46" s="206">
        <v>11.38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17.2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8.98</v>
      </c>
      <c r="L47" s="206">
        <v>371.03</v>
      </c>
      <c r="M47" s="206">
        <v>26.68</v>
      </c>
      <c r="N47" s="206">
        <v>34.380000000000003</v>
      </c>
      <c r="O47" s="206">
        <v>0</v>
      </c>
      <c r="P47" s="206">
        <v>36.24</v>
      </c>
      <c r="Q47" s="206">
        <v>6.35</v>
      </c>
      <c r="R47" s="206">
        <v>12.29</v>
      </c>
      <c r="S47" s="206">
        <v>7.67</v>
      </c>
      <c r="T47" s="206">
        <v>0</v>
      </c>
      <c r="U47" s="206">
        <v>20.56</v>
      </c>
      <c r="V47" s="206">
        <v>6.11</v>
      </c>
      <c r="W47" s="206">
        <v>10.26</v>
      </c>
      <c r="X47" s="206">
        <v>42.26</v>
      </c>
      <c r="Y47" s="206">
        <v>0</v>
      </c>
      <c r="Z47" s="206">
        <v>37.299999999999997</v>
      </c>
      <c r="AA47" s="206">
        <v>23.57</v>
      </c>
      <c r="AB47" s="206">
        <v>0</v>
      </c>
      <c r="AC47" s="206">
        <v>11.38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17.2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8.98</v>
      </c>
      <c r="L48" s="206">
        <v>371.03</v>
      </c>
      <c r="M48" s="206">
        <v>26.68</v>
      </c>
      <c r="N48" s="206">
        <v>34.380000000000003</v>
      </c>
      <c r="O48" s="206">
        <v>0</v>
      </c>
      <c r="P48" s="206">
        <v>36.24</v>
      </c>
      <c r="Q48" s="206">
        <v>6.35</v>
      </c>
      <c r="R48" s="206">
        <v>12.29</v>
      </c>
      <c r="S48" s="206">
        <v>7.67</v>
      </c>
      <c r="T48" s="206">
        <v>0</v>
      </c>
      <c r="U48" s="206">
        <v>20.56</v>
      </c>
      <c r="V48" s="206">
        <v>6.11</v>
      </c>
      <c r="W48" s="206">
        <v>10.26</v>
      </c>
      <c r="X48" s="206">
        <v>42.26</v>
      </c>
      <c r="Y48" s="206">
        <v>0</v>
      </c>
      <c r="Z48" s="206">
        <v>37.299999999999997</v>
      </c>
      <c r="AA48" s="206">
        <v>23.57</v>
      </c>
      <c r="AB48" s="206">
        <v>0</v>
      </c>
      <c r="AC48" s="206">
        <v>11.38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17.2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8.98</v>
      </c>
      <c r="L49" s="206">
        <v>371.03</v>
      </c>
      <c r="M49" s="206">
        <v>26.68</v>
      </c>
      <c r="N49" s="206">
        <v>34.380000000000003</v>
      </c>
      <c r="O49" s="206">
        <v>0</v>
      </c>
      <c r="P49" s="206">
        <v>36.24</v>
      </c>
      <c r="Q49" s="206">
        <v>6.35</v>
      </c>
      <c r="R49" s="206">
        <v>12.29</v>
      </c>
      <c r="S49" s="206">
        <v>7.67</v>
      </c>
      <c r="T49" s="206">
        <v>0</v>
      </c>
      <c r="U49" s="206">
        <v>20.56</v>
      </c>
      <c r="V49" s="206">
        <v>6.11</v>
      </c>
      <c r="W49" s="206">
        <v>10.26</v>
      </c>
      <c r="X49" s="206">
        <v>42.26</v>
      </c>
      <c r="Y49" s="206">
        <v>0</v>
      </c>
      <c r="Z49" s="206">
        <v>37.299999999999997</v>
      </c>
      <c r="AA49" s="206">
        <v>23.57</v>
      </c>
      <c r="AB49" s="206">
        <v>0</v>
      </c>
      <c r="AC49" s="206">
        <v>11.38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17.2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8.98</v>
      </c>
      <c r="L50" s="206">
        <v>371.03</v>
      </c>
      <c r="M50" s="206">
        <v>26.68</v>
      </c>
      <c r="N50" s="206">
        <v>34.380000000000003</v>
      </c>
      <c r="O50" s="206">
        <v>0</v>
      </c>
      <c r="P50" s="206">
        <v>36.24</v>
      </c>
      <c r="Q50" s="206">
        <v>6.35</v>
      </c>
      <c r="R50" s="206">
        <v>12.29</v>
      </c>
      <c r="S50" s="206">
        <v>7.67</v>
      </c>
      <c r="T50" s="206">
        <v>0</v>
      </c>
      <c r="U50" s="206">
        <v>20.56</v>
      </c>
      <c r="V50" s="206">
        <v>6.11</v>
      </c>
      <c r="W50" s="206">
        <v>10.26</v>
      </c>
      <c r="X50" s="206">
        <v>42.26</v>
      </c>
      <c r="Y50" s="206">
        <v>0</v>
      </c>
      <c r="Z50" s="206">
        <v>37.299999999999997</v>
      </c>
      <c r="AA50" s="206">
        <v>23.57</v>
      </c>
      <c r="AB50" s="206">
        <v>0</v>
      </c>
      <c r="AC50" s="206">
        <v>11.38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17.2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8.98</v>
      </c>
      <c r="L51" s="206">
        <v>371.03</v>
      </c>
      <c r="M51" s="206">
        <v>26.68</v>
      </c>
      <c r="N51" s="206">
        <v>34.380000000000003</v>
      </c>
      <c r="O51" s="206">
        <v>0</v>
      </c>
      <c r="P51" s="206">
        <v>36.24</v>
      </c>
      <c r="Q51" s="206">
        <v>6.35</v>
      </c>
      <c r="R51" s="206">
        <v>12.29</v>
      </c>
      <c r="S51" s="206">
        <v>7.67</v>
      </c>
      <c r="T51" s="206">
        <v>0</v>
      </c>
      <c r="U51" s="206">
        <v>20.56</v>
      </c>
      <c r="V51" s="206">
        <v>6.11</v>
      </c>
      <c r="W51" s="206">
        <v>10.26</v>
      </c>
      <c r="X51" s="206">
        <v>42.26</v>
      </c>
      <c r="Y51" s="206">
        <v>0</v>
      </c>
      <c r="Z51" s="206">
        <v>37.299999999999997</v>
      </c>
      <c r="AA51" s="206">
        <v>23.57</v>
      </c>
      <c r="AB51" s="206">
        <v>0</v>
      </c>
      <c r="AC51" s="206">
        <v>11.38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17.2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1.92</v>
      </c>
      <c r="L52" s="206">
        <v>371.03</v>
      </c>
      <c r="M52" s="206">
        <v>26.68</v>
      </c>
      <c r="N52" s="206">
        <v>34.380000000000003</v>
      </c>
      <c r="O52" s="206">
        <v>0</v>
      </c>
      <c r="P52" s="206">
        <v>36.24</v>
      </c>
      <c r="Q52" s="206">
        <v>1.92</v>
      </c>
      <c r="R52" s="206">
        <v>12.29</v>
      </c>
      <c r="S52" s="206">
        <v>2.88</v>
      </c>
      <c r="T52" s="206">
        <v>0</v>
      </c>
      <c r="U52" s="206">
        <v>20.56</v>
      </c>
      <c r="V52" s="206">
        <v>6.11</v>
      </c>
      <c r="W52" s="206">
        <v>10.26</v>
      </c>
      <c r="X52" s="206">
        <v>42.26</v>
      </c>
      <c r="Y52" s="206">
        <v>0</v>
      </c>
      <c r="Z52" s="206">
        <v>37.299999999999997</v>
      </c>
      <c r="AA52" s="206">
        <v>23.57</v>
      </c>
      <c r="AB52" s="206">
        <v>0</v>
      </c>
      <c r="AC52" s="206">
        <v>11.38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52.18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17.2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1.92</v>
      </c>
      <c r="L53" s="206">
        <v>371.03</v>
      </c>
      <c r="M53" s="206">
        <v>26.68</v>
      </c>
      <c r="N53" s="206">
        <v>34.380000000000003</v>
      </c>
      <c r="O53" s="206">
        <v>0</v>
      </c>
      <c r="P53" s="206">
        <v>36.24</v>
      </c>
      <c r="Q53" s="206">
        <v>1.92</v>
      </c>
      <c r="R53" s="206">
        <v>12.29</v>
      </c>
      <c r="S53" s="206">
        <v>2.88</v>
      </c>
      <c r="T53" s="206">
        <v>0</v>
      </c>
      <c r="U53" s="206">
        <v>20.56</v>
      </c>
      <c r="V53" s="206">
        <v>6.11</v>
      </c>
      <c r="W53" s="206">
        <v>10.26</v>
      </c>
      <c r="X53" s="206">
        <v>42.26</v>
      </c>
      <c r="Y53" s="206">
        <v>0</v>
      </c>
      <c r="Z53" s="206">
        <v>37.299999999999997</v>
      </c>
      <c r="AA53" s="206">
        <v>23.57</v>
      </c>
      <c r="AB53" s="206">
        <v>0</v>
      </c>
      <c r="AC53" s="206">
        <v>11.38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52.18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17.2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1.92</v>
      </c>
      <c r="L54" s="206">
        <v>293.68</v>
      </c>
      <c r="M54" s="206">
        <v>26.68</v>
      </c>
      <c r="N54" s="206">
        <v>34.380000000000003</v>
      </c>
      <c r="O54" s="206">
        <v>0</v>
      </c>
      <c r="P54" s="206">
        <v>36.24</v>
      </c>
      <c r="Q54" s="206">
        <v>1.92</v>
      </c>
      <c r="R54" s="206">
        <v>11.53</v>
      </c>
      <c r="S54" s="206">
        <v>2.88</v>
      </c>
      <c r="T54" s="206">
        <v>0</v>
      </c>
      <c r="U54" s="206">
        <v>20.56</v>
      </c>
      <c r="V54" s="206">
        <v>6.11</v>
      </c>
      <c r="W54" s="206">
        <v>9.6</v>
      </c>
      <c r="X54" s="206">
        <v>41.3</v>
      </c>
      <c r="Y54" s="206">
        <v>0</v>
      </c>
      <c r="Z54" s="206">
        <v>35.53</v>
      </c>
      <c r="AA54" s="206">
        <v>23.05</v>
      </c>
      <c r="AB54" s="206">
        <v>0</v>
      </c>
      <c r="AC54" s="206">
        <v>11.38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55.69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17.2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1.92</v>
      </c>
      <c r="L55" s="206">
        <v>203.6</v>
      </c>
      <c r="M55" s="206">
        <v>26.68</v>
      </c>
      <c r="N55" s="206">
        <v>34.380000000000003</v>
      </c>
      <c r="O55" s="206">
        <v>0</v>
      </c>
      <c r="P55" s="206">
        <v>36.24</v>
      </c>
      <c r="Q55" s="206">
        <v>1.92</v>
      </c>
      <c r="R55" s="206">
        <v>11.53</v>
      </c>
      <c r="S55" s="206">
        <v>2.88</v>
      </c>
      <c r="T55" s="206">
        <v>0</v>
      </c>
      <c r="U55" s="206">
        <v>20.56</v>
      </c>
      <c r="V55" s="206">
        <v>6.11</v>
      </c>
      <c r="W55" s="206">
        <v>9.6</v>
      </c>
      <c r="X55" s="206">
        <v>41.3</v>
      </c>
      <c r="Y55" s="206">
        <v>0</v>
      </c>
      <c r="Z55" s="206">
        <v>35.53</v>
      </c>
      <c r="AA55" s="206">
        <v>23.05</v>
      </c>
      <c r="AB55" s="206">
        <v>0</v>
      </c>
      <c r="AC55" s="206">
        <v>11.38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55.69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17.2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1.92</v>
      </c>
      <c r="L56" s="206">
        <v>203.6</v>
      </c>
      <c r="M56" s="206">
        <v>26.68</v>
      </c>
      <c r="N56" s="206">
        <v>34.380000000000003</v>
      </c>
      <c r="O56" s="206">
        <v>0</v>
      </c>
      <c r="P56" s="206">
        <v>36.24</v>
      </c>
      <c r="Q56" s="206">
        <v>1.92</v>
      </c>
      <c r="R56" s="206">
        <v>11.53</v>
      </c>
      <c r="S56" s="206">
        <v>2.88</v>
      </c>
      <c r="T56" s="206">
        <v>0</v>
      </c>
      <c r="U56" s="206">
        <v>20.56</v>
      </c>
      <c r="V56" s="206">
        <v>6.11</v>
      </c>
      <c r="W56" s="206">
        <v>9.6</v>
      </c>
      <c r="X56" s="206">
        <v>41.3</v>
      </c>
      <c r="Y56" s="206">
        <v>0</v>
      </c>
      <c r="Z56" s="206">
        <v>35.53</v>
      </c>
      <c r="AA56" s="206">
        <v>23.05</v>
      </c>
      <c r="AB56" s="206">
        <v>0</v>
      </c>
      <c r="AC56" s="206">
        <v>11.69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55.69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17.2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1.92</v>
      </c>
      <c r="L57" s="206">
        <v>203.6</v>
      </c>
      <c r="M57" s="206">
        <v>26.68</v>
      </c>
      <c r="N57" s="206">
        <v>34.380000000000003</v>
      </c>
      <c r="O57" s="206">
        <v>0</v>
      </c>
      <c r="P57" s="206">
        <v>36.24</v>
      </c>
      <c r="Q57" s="206">
        <v>1.92</v>
      </c>
      <c r="R57" s="206">
        <v>11.53</v>
      </c>
      <c r="S57" s="206">
        <v>2.88</v>
      </c>
      <c r="T57" s="206">
        <v>0</v>
      </c>
      <c r="U57" s="206">
        <v>20.56</v>
      </c>
      <c r="V57" s="206">
        <v>6.11</v>
      </c>
      <c r="W57" s="206">
        <v>9.6</v>
      </c>
      <c r="X57" s="206">
        <v>41.3</v>
      </c>
      <c r="Y57" s="206">
        <v>0</v>
      </c>
      <c r="Z57" s="206">
        <v>35.53</v>
      </c>
      <c r="AA57" s="206">
        <v>23.05</v>
      </c>
      <c r="AB57" s="206">
        <v>0</v>
      </c>
      <c r="AC57" s="206">
        <v>11.69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55.69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17.2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1.92</v>
      </c>
      <c r="L58" s="206">
        <v>203.6</v>
      </c>
      <c r="M58" s="206">
        <v>26.68</v>
      </c>
      <c r="N58" s="206">
        <v>34.380000000000003</v>
      </c>
      <c r="O58" s="206">
        <v>0</v>
      </c>
      <c r="P58" s="206">
        <v>36.24</v>
      </c>
      <c r="Q58" s="206">
        <v>1.92</v>
      </c>
      <c r="R58" s="206">
        <v>11.53</v>
      </c>
      <c r="S58" s="206">
        <v>2.88</v>
      </c>
      <c r="T58" s="206">
        <v>0</v>
      </c>
      <c r="U58" s="206">
        <v>20.56</v>
      </c>
      <c r="V58" s="206">
        <v>6.11</v>
      </c>
      <c r="W58" s="206">
        <v>9.6</v>
      </c>
      <c r="X58" s="206">
        <v>41.3</v>
      </c>
      <c r="Y58" s="206">
        <v>0</v>
      </c>
      <c r="Z58" s="206">
        <v>35.53</v>
      </c>
      <c r="AA58" s="206">
        <v>23.05</v>
      </c>
      <c r="AB58" s="206">
        <v>0</v>
      </c>
      <c r="AC58" s="206">
        <v>11.69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55.69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17.2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1.92</v>
      </c>
      <c r="L59" s="206">
        <v>230.5</v>
      </c>
      <c r="M59" s="206">
        <v>26.68</v>
      </c>
      <c r="N59" s="206">
        <v>34.380000000000003</v>
      </c>
      <c r="O59" s="206">
        <v>0</v>
      </c>
      <c r="P59" s="206">
        <v>36.24</v>
      </c>
      <c r="Q59" s="206">
        <v>1.92</v>
      </c>
      <c r="R59" s="206">
        <v>11.53</v>
      </c>
      <c r="S59" s="206">
        <v>2.88</v>
      </c>
      <c r="T59" s="206">
        <v>0</v>
      </c>
      <c r="U59" s="206">
        <v>20.56</v>
      </c>
      <c r="V59" s="206">
        <v>6.11</v>
      </c>
      <c r="W59" s="206">
        <v>9.6</v>
      </c>
      <c r="X59" s="206">
        <v>41.3</v>
      </c>
      <c r="Y59" s="206">
        <v>0</v>
      </c>
      <c r="Z59" s="206">
        <v>35.53</v>
      </c>
      <c r="AA59" s="206">
        <v>23.05</v>
      </c>
      <c r="AB59" s="206">
        <v>0</v>
      </c>
      <c r="AC59" s="206">
        <v>11.69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57.27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17.2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1.92</v>
      </c>
      <c r="L60" s="206">
        <v>249.7</v>
      </c>
      <c r="M60" s="206">
        <v>26.68</v>
      </c>
      <c r="N60" s="206">
        <v>34.380000000000003</v>
      </c>
      <c r="O60" s="206">
        <v>0</v>
      </c>
      <c r="P60" s="206">
        <v>36.24</v>
      </c>
      <c r="Q60" s="206">
        <v>1.92</v>
      </c>
      <c r="R60" s="206">
        <v>11.53</v>
      </c>
      <c r="S60" s="206">
        <v>2.88</v>
      </c>
      <c r="T60" s="206">
        <v>0</v>
      </c>
      <c r="U60" s="206">
        <v>20.56</v>
      </c>
      <c r="V60" s="206">
        <v>6.11</v>
      </c>
      <c r="W60" s="206">
        <v>9.6</v>
      </c>
      <c r="X60" s="206">
        <v>41.3</v>
      </c>
      <c r="Y60" s="206">
        <v>0</v>
      </c>
      <c r="Z60" s="206">
        <v>35.53</v>
      </c>
      <c r="AA60" s="206">
        <v>23.05</v>
      </c>
      <c r="AB60" s="206">
        <v>0</v>
      </c>
      <c r="AC60" s="206">
        <v>11.69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57.27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17.2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1.92</v>
      </c>
      <c r="L61" s="206">
        <v>268.91000000000003</v>
      </c>
      <c r="M61" s="206">
        <v>26.68</v>
      </c>
      <c r="N61" s="206">
        <v>34.380000000000003</v>
      </c>
      <c r="O61" s="206">
        <v>0</v>
      </c>
      <c r="P61" s="206">
        <v>36.24</v>
      </c>
      <c r="Q61" s="206">
        <v>1.92</v>
      </c>
      <c r="R61" s="206">
        <v>11.53</v>
      </c>
      <c r="S61" s="206">
        <v>2.88</v>
      </c>
      <c r="T61" s="206">
        <v>0</v>
      </c>
      <c r="U61" s="206">
        <v>20.56</v>
      </c>
      <c r="V61" s="206">
        <v>6.11</v>
      </c>
      <c r="W61" s="206">
        <v>9.6</v>
      </c>
      <c r="X61" s="206">
        <v>41.3</v>
      </c>
      <c r="Y61" s="206">
        <v>0</v>
      </c>
      <c r="Z61" s="206">
        <v>35.53</v>
      </c>
      <c r="AA61" s="206">
        <v>23.05</v>
      </c>
      <c r="AB61" s="206">
        <v>0</v>
      </c>
      <c r="AC61" s="206">
        <v>11.69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57.27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17.2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1.92</v>
      </c>
      <c r="L62" s="206">
        <v>288.12</v>
      </c>
      <c r="M62" s="206">
        <v>26.68</v>
      </c>
      <c r="N62" s="206">
        <v>34.380000000000003</v>
      </c>
      <c r="O62" s="206">
        <v>0</v>
      </c>
      <c r="P62" s="206">
        <v>36.24</v>
      </c>
      <c r="Q62" s="206">
        <v>1.92</v>
      </c>
      <c r="R62" s="206">
        <v>11.53</v>
      </c>
      <c r="S62" s="206">
        <v>2.88</v>
      </c>
      <c r="T62" s="206">
        <v>0</v>
      </c>
      <c r="U62" s="206">
        <v>20.56</v>
      </c>
      <c r="V62" s="206">
        <v>6.11</v>
      </c>
      <c r="W62" s="206">
        <v>9.6</v>
      </c>
      <c r="X62" s="206">
        <v>41.3</v>
      </c>
      <c r="Y62" s="206">
        <v>0</v>
      </c>
      <c r="Z62" s="206">
        <v>35.53</v>
      </c>
      <c r="AA62" s="206">
        <v>23.05</v>
      </c>
      <c r="AB62" s="206">
        <v>0</v>
      </c>
      <c r="AC62" s="206">
        <v>11.69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57.27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17.2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1.92</v>
      </c>
      <c r="L63" s="206">
        <v>307.33</v>
      </c>
      <c r="M63" s="206">
        <v>26.68</v>
      </c>
      <c r="N63" s="206">
        <v>34.380000000000003</v>
      </c>
      <c r="O63" s="206">
        <v>0</v>
      </c>
      <c r="P63" s="206">
        <v>36.24</v>
      </c>
      <c r="Q63" s="206">
        <v>1.92</v>
      </c>
      <c r="R63" s="206">
        <v>11.53</v>
      </c>
      <c r="S63" s="206">
        <v>2.88</v>
      </c>
      <c r="T63" s="206">
        <v>0</v>
      </c>
      <c r="U63" s="206">
        <v>20.56</v>
      </c>
      <c r="V63" s="206">
        <v>6.11</v>
      </c>
      <c r="W63" s="206">
        <v>9.6</v>
      </c>
      <c r="X63" s="206">
        <v>41.3</v>
      </c>
      <c r="Y63" s="206">
        <v>0</v>
      </c>
      <c r="Z63" s="206">
        <v>35.53</v>
      </c>
      <c r="AA63" s="206">
        <v>23.05</v>
      </c>
      <c r="AB63" s="206">
        <v>0</v>
      </c>
      <c r="AC63" s="206">
        <v>11.69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57.27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17.2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1.92</v>
      </c>
      <c r="L64" s="206">
        <v>316.93</v>
      </c>
      <c r="M64" s="206">
        <v>26.68</v>
      </c>
      <c r="N64" s="206">
        <v>34.380000000000003</v>
      </c>
      <c r="O64" s="206">
        <v>0</v>
      </c>
      <c r="P64" s="206">
        <v>36.24</v>
      </c>
      <c r="Q64" s="206">
        <v>1.92</v>
      </c>
      <c r="R64" s="206">
        <v>11.53</v>
      </c>
      <c r="S64" s="206">
        <v>2.88</v>
      </c>
      <c r="T64" s="206">
        <v>0</v>
      </c>
      <c r="U64" s="206">
        <v>20.56</v>
      </c>
      <c r="V64" s="206">
        <v>6.11</v>
      </c>
      <c r="W64" s="206">
        <v>9.6</v>
      </c>
      <c r="X64" s="206">
        <v>41.3</v>
      </c>
      <c r="Y64" s="206">
        <v>0</v>
      </c>
      <c r="Z64" s="206">
        <v>35.53</v>
      </c>
      <c r="AA64" s="206">
        <v>23.05</v>
      </c>
      <c r="AB64" s="206">
        <v>0</v>
      </c>
      <c r="AC64" s="206">
        <v>11.69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57.27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17.2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1.92</v>
      </c>
      <c r="L65" s="206">
        <v>326.54000000000002</v>
      </c>
      <c r="M65" s="206">
        <v>26.68</v>
      </c>
      <c r="N65" s="206">
        <v>34.380000000000003</v>
      </c>
      <c r="O65" s="206">
        <v>0</v>
      </c>
      <c r="P65" s="206">
        <v>36.24</v>
      </c>
      <c r="Q65" s="206">
        <v>1.92</v>
      </c>
      <c r="R65" s="206">
        <v>11.53</v>
      </c>
      <c r="S65" s="206">
        <v>2.88</v>
      </c>
      <c r="T65" s="206">
        <v>0</v>
      </c>
      <c r="U65" s="206">
        <v>20.56</v>
      </c>
      <c r="V65" s="206">
        <v>6.11</v>
      </c>
      <c r="W65" s="206">
        <v>9.6</v>
      </c>
      <c r="X65" s="206">
        <v>41.3</v>
      </c>
      <c r="Y65" s="206">
        <v>0</v>
      </c>
      <c r="Z65" s="206">
        <v>35.53</v>
      </c>
      <c r="AA65" s="206">
        <v>23.05</v>
      </c>
      <c r="AB65" s="206">
        <v>0</v>
      </c>
      <c r="AC65" s="206">
        <v>11.69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57.27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17.2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1.92</v>
      </c>
      <c r="L66" s="206">
        <v>371.03</v>
      </c>
      <c r="M66" s="206">
        <v>26.68</v>
      </c>
      <c r="N66" s="206">
        <v>34.380000000000003</v>
      </c>
      <c r="O66" s="206">
        <v>0</v>
      </c>
      <c r="P66" s="206">
        <v>36.24</v>
      </c>
      <c r="Q66" s="206">
        <v>1.92</v>
      </c>
      <c r="R66" s="206">
        <v>12.29</v>
      </c>
      <c r="S66" s="206">
        <v>2.88</v>
      </c>
      <c r="T66" s="206">
        <v>0</v>
      </c>
      <c r="U66" s="206">
        <v>20.56</v>
      </c>
      <c r="V66" s="206">
        <v>6.11</v>
      </c>
      <c r="W66" s="206">
        <v>10.26</v>
      </c>
      <c r="X66" s="206">
        <v>42.26</v>
      </c>
      <c r="Y66" s="206">
        <v>0</v>
      </c>
      <c r="Z66" s="206">
        <v>37.299999999999997</v>
      </c>
      <c r="AA66" s="206">
        <v>23.57</v>
      </c>
      <c r="AB66" s="206">
        <v>0</v>
      </c>
      <c r="AC66" s="206">
        <v>11.69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57.27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17.2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8.98</v>
      </c>
      <c r="L67" s="206">
        <v>371.03</v>
      </c>
      <c r="M67" s="206">
        <v>26.68</v>
      </c>
      <c r="N67" s="206">
        <v>34.380000000000003</v>
      </c>
      <c r="O67" s="206">
        <v>0</v>
      </c>
      <c r="P67" s="206">
        <v>36.24</v>
      </c>
      <c r="Q67" s="206">
        <v>6.35</v>
      </c>
      <c r="R67" s="206">
        <v>12.29</v>
      </c>
      <c r="S67" s="206">
        <v>7.67</v>
      </c>
      <c r="T67" s="206">
        <v>0</v>
      </c>
      <c r="U67" s="206">
        <v>20.56</v>
      </c>
      <c r="V67" s="206">
        <v>6.11</v>
      </c>
      <c r="W67" s="206">
        <v>10.26</v>
      </c>
      <c r="X67" s="206">
        <v>42.26</v>
      </c>
      <c r="Y67" s="206">
        <v>0</v>
      </c>
      <c r="Z67" s="206">
        <v>37.299999999999997</v>
      </c>
      <c r="AA67" s="206">
        <v>23.57</v>
      </c>
      <c r="AB67" s="206">
        <v>0</v>
      </c>
      <c r="AC67" s="206">
        <v>11.69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55.69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17.2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8.98</v>
      </c>
      <c r="L68" s="206">
        <v>371.03</v>
      </c>
      <c r="M68" s="206">
        <v>26.68</v>
      </c>
      <c r="N68" s="206">
        <v>34.380000000000003</v>
      </c>
      <c r="O68" s="206">
        <v>0</v>
      </c>
      <c r="P68" s="206">
        <v>36.24</v>
      </c>
      <c r="Q68" s="206">
        <v>6.35</v>
      </c>
      <c r="R68" s="206">
        <v>12.29</v>
      </c>
      <c r="S68" s="206">
        <v>7.67</v>
      </c>
      <c r="T68" s="206">
        <v>0</v>
      </c>
      <c r="U68" s="206">
        <v>20.56</v>
      </c>
      <c r="V68" s="206">
        <v>6.11</v>
      </c>
      <c r="W68" s="206">
        <v>10.26</v>
      </c>
      <c r="X68" s="206">
        <v>42.26</v>
      </c>
      <c r="Y68" s="206">
        <v>0</v>
      </c>
      <c r="Z68" s="206">
        <v>37.299999999999997</v>
      </c>
      <c r="AA68" s="206">
        <v>23.57</v>
      </c>
      <c r="AB68" s="206">
        <v>0</v>
      </c>
      <c r="AC68" s="206">
        <v>11.69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17.2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8.98</v>
      </c>
      <c r="L69" s="206">
        <v>371.03</v>
      </c>
      <c r="M69" s="206">
        <v>26.68</v>
      </c>
      <c r="N69" s="206">
        <v>34.380000000000003</v>
      </c>
      <c r="O69" s="206">
        <v>0</v>
      </c>
      <c r="P69" s="206">
        <v>36.24</v>
      </c>
      <c r="Q69" s="206">
        <v>6.35</v>
      </c>
      <c r="R69" s="206">
        <v>12.29</v>
      </c>
      <c r="S69" s="206">
        <v>7.67</v>
      </c>
      <c r="T69" s="206">
        <v>0</v>
      </c>
      <c r="U69" s="206">
        <v>20.56</v>
      </c>
      <c r="V69" s="206">
        <v>6.11</v>
      </c>
      <c r="W69" s="206">
        <v>10.26</v>
      </c>
      <c r="X69" s="206">
        <v>42.26</v>
      </c>
      <c r="Y69" s="206">
        <v>0</v>
      </c>
      <c r="Z69" s="206">
        <v>37.299999999999997</v>
      </c>
      <c r="AA69" s="206">
        <v>23.57</v>
      </c>
      <c r="AB69" s="206">
        <v>0</v>
      </c>
      <c r="AC69" s="206">
        <v>11.69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17.2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8.98</v>
      </c>
      <c r="L70" s="206">
        <v>371.03</v>
      </c>
      <c r="M70" s="206">
        <v>26.68</v>
      </c>
      <c r="N70" s="206">
        <v>34.380000000000003</v>
      </c>
      <c r="O70" s="206">
        <v>0</v>
      </c>
      <c r="P70" s="206">
        <v>36.24</v>
      </c>
      <c r="Q70" s="206">
        <v>6.35</v>
      </c>
      <c r="R70" s="206">
        <v>12.29</v>
      </c>
      <c r="S70" s="206">
        <v>7.67</v>
      </c>
      <c r="T70" s="206">
        <v>0</v>
      </c>
      <c r="U70" s="206">
        <v>20.56</v>
      </c>
      <c r="V70" s="206">
        <v>6.11</v>
      </c>
      <c r="W70" s="206">
        <v>10.26</v>
      </c>
      <c r="X70" s="206">
        <v>42.26</v>
      </c>
      <c r="Y70" s="206">
        <v>0</v>
      </c>
      <c r="Z70" s="206">
        <v>37.299999999999997</v>
      </c>
      <c r="AA70" s="206">
        <v>23.57</v>
      </c>
      <c r="AB70" s="206">
        <v>0</v>
      </c>
      <c r="AC70" s="206">
        <v>11.69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17.2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8.98</v>
      </c>
      <c r="L71" s="206">
        <v>371.03</v>
      </c>
      <c r="M71" s="206">
        <v>26.68</v>
      </c>
      <c r="N71" s="206">
        <v>34.380000000000003</v>
      </c>
      <c r="O71" s="206">
        <v>0</v>
      </c>
      <c r="P71" s="206">
        <v>36.24</v>
      </c>
      <c r="Q71" s="206">
        <v>6.35</v>
      </c>
      <c r="R71" s="206">
        <v>12.29</v>
      </c>
      <c r="S71" s="206">
        <v>7.67</v>
      </c>
      <c r="T71" s="206">
        <v>0</v>
      </c>
      <c r="U71" s="206">
        <v>20.56</v>
      </c>
      <c r="V71" s="206">
        <v>6.11</v>
      </c>
      <c r="W71" s="206">
        <v>10.26</v>
      </c>
      <c r="X71" s="206">
        <v>42.26</v>
      </c>
      <c r="Y71" s="206">
        <v>0</v>
      </c>
      <c r="Z71" s="206">
        <v>37.299999999999997</v>
      </c>
      <c r="AA71" s="206">
        <v>23.57</v>
      </c>
      <c r="AB71" s="206">
        <v>0</v>
      </c>
      <c r="AC71" s="206">
        <v>11.69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8.98</v>
      </c>
      <c r="L72" s="206">
        <v>371.03</v>
      </c>
      <c r="M72" s="206">
        <v>26.68</v>
      </c>
      <c r="N72" s="206">
        <v>34.380000000000003</v>
      </c>
      <c r="O72" s="206">
        <v>0</v>
      </c>
      <c r="P72" s="206">
        <v>36.24</v>
      </c>
      <c r="Q72" s="206">
        <v>6.35</v>
      </c>
      <c r="R72" s="206">
        <v>12.29</v>
      </c>
      <c r="S72" s="206">
        <v>7.67</v>
      </c>
      <c r="T72" s="206">
        <v>0</v>
      </c>
      <c r="U72" s="206">
        <v>20.56</v>
      </c>
      <c r="V72" s="206">
        <v>6.11</v>
      </c>
      <c r="W72" s="206">
        <v>10.26</v>
      </c>
      <c r="X72" s="206">
        <v>42.26</v>
      </c>
      <c r="Y72" s="206">
        <v>0</v>
      </c>
      <c r="Z72" s="206">
        <v>37.299999999999997</v>
      </c>
      <c r="AA72" s="206">
        <v>23.57</v>
      </c>
      <c r="AB72" s="206">
        <v>0</v>
      </c>
      <c r="AC72" s="206">
        <v>11.69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8.98</v>
      </c>
      <c r="L73" s="206">
        <v>371.03</v>
      </c>
      <c r="M73" s="206">
        <v>26.68</v>
      </c>
      <c r="N73" s="206">
        <v>34.380000000000003</v>
      </c>
      <c r="O73" s="206">
        <v>0</v>
      </c>
      <c r="P73" s="206">
        <v>36.24</v>
      </c>
      <c r="Q73" s="206">
        <v>6.35</v>
      </c>
      <c r="R73" s="206">
        <v>12.29</v>
      </c>
      <c r="S73" s="206">
        <v>7.67</v>
      </c>
      <c r="T73" s="206">
        <v>0</v>
      </c>
      <c r="U73" s="206">
        <v>20.56</v>
      </c>
      <c r="V73" s="206">
        <v>6.11</v>
      </c>
      <c r="W73" s="206">
        <v>10.26</v>
      </c>
      <c r="X73" s="206">
        <v>42.26</v>
      </c>
      <c r="Y73" s="206">
        <v>0</v>
      </c>
      <c r="Z73" s="206">
        <v>37.299999999999997</v>
      </c>
      <c r="AA73" s="206">
        <v>23.57</v>
      </c>
      <c r="AB73" s="206">
        <v>0</v>
      </c>
      <c r="AC73" s="206">
        <v>7.86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2.02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8.98</v>
      </c>
      <c r="L74" s="206">
        <v>371.03</v>
      </c>
      <c r="M74" s="206">
        <v>26.68</v>
      </c>
      <c r="N74" s="206">
        <v>34.380000000000003</v>
      </c>
      <c r="O74" s="206">
        <v>0</v>
      </c>
      <c r="P74" s="206">
        <v>36.24</v>
      </c>
      <c r="Q74" s="206">
        <v>6.35</v>
      </c>
      <c r="R74" s="206">
        <v>12.29</v>
      </c>
      <c r="S74" s="206">
        <v>7.67</v>
      </c>
      <c r="T74" s="206">
        <v>0</v>
      </c>
      <c r="U74" s="206">
        <v>20.56</v>
      </c>
      <c r="V74" s="206">
        <v>6.11</v>
      </c>
      <c r="W74" s="206">
        <v>10.26</v>
      </c>
      <c r="X74" s="206">
        <v>42.26</v>
      </c>
      <c r="Y74" s="206">
        <v>0</v>
      </c>
      <c r="Z74" s="206">
        <v>37.299999999999997</v>
      </c>
      <c r="AA74" s="206">
        <v>23.57</v>
      </c>
      <c r="AB74" s="206">
        <v>0</v>
      </c>
      <c r="AC74" s="206">
        <v>7.86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0.23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8.98</v>
      </c>
      <c r="L75" s="206">
        <v>371.03</v>
      </c>
      <c r="M75" s="206">
        <v>26.68</v>
      </c>
      <c r="N75" s="206">
        <v>34.380000000000003</v>
      </c>
      <c r="O75" s="206">
        <v>0</v>
      </c>
      <c r="P75" s="206">
        <v>36.24</v>
      </c>
      <c r="Q75" s="206">
        <v>6.35</v>
      </c>
      <c r="R75" s="206">
        <v>12.29</v>
      </c>
      <c r="S75" s="206">
        <v>7.67</v>
      </c>
      <c r="T75" s="206">
        <v>0</v>
      </c>
      <c r="U75" s="206">
        <v>20.56</v>
      </c>
      <c r="V75" s="206">
        <v>6.11</v>
      </c>
      <c r="W75" s="206">
        <v>10.26</v>
      </c>
      <c r="X75" s="206">
        <v>42.26</v>
      </c>
      <c r="Y75" s="206">
        <v>0</v>
      </c>
      <c r="Z75" s="206">
        <v>37.299999999999997</v>
      </c>
      <c r="AA75" s="206">
        <v>23.57</v>
      </c>
      <c r="AB75" s="206">
        <v>0</v>
      </c>
      <c r="AC75" s="206">
        <v>7.86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8.98</v>
      </c>
      <c r="L76" s="206">
        <v>371.03</v>
      </c>
      <c r="M76" s="206">
        <v>26.68</v>
      </c>
      <c r="N76" s="206">
        <v>34.380000000000003</v>
      </c>
      <c r="O76" s="206">
        <v>0</v>
      </c>
      <c r="P76" s="206">
        <v>36.24</v>
      </c>
      <c r="Q76" s="206">
        <v>6.35</v>
      </c>
      <c r="R76" s="206">
        <v>12.29</v>
      </c>
      <c r="S76" s="206">
        <v>7.67</v>
      </c>
      <c r="T76" s="206">
        <v>0</v>
      </c>
      <c r="U76" s="206">
        <v>20.56</v>
      </c>
      <c r="V76" s="206">
        <v>6.11</v>
      </c>
      <c r="W76" s="206">
        <v>10.26</v>
      </c>
      <c r="X76" s="206">
        <v>42.26</v>
      </c>
      <c r="Y76" s="206">
        <v>0</v>
      </c>
      <c r="Z76" s="206">
        <v>37.299999999999997</v>
      </c>
      <c r="AA76" s="206">
        <v>23.57</v>
      </c>
      <c r="AB76" s="206">
        <v>0</v>
      </c>
      <c r="AC76" s="206">
        <v>7.86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8.98</v>
      </c>
      <c r="L77" s="206">
        <v>371.03</v>
      </c>
      <c r="M77" s="206">
        <v>26.68</v>
      </c>
      <c r="N77" s="206">
        <v>34.380000000000003</v>
      </c>
      <c r="O77" s="206">
        <v>0</v>
      </c>
      <c r="P77" s="206">
        <v>36.24</v>
      </c>
      <c r="Q77" s="206">
        <v>6.35</v>
      </c>
      <c r="R77" s="206">
        <v>12.29</v>
      </c>
      <c r="S77" s="206">
        <v>7.67</v>
      </c>
      <c r="T77" s="206">
        <v>0</v>
      </c>
      <c r="U77" s="206">
        <v>20.56</v>
      </c>
      <c r="V77" s="206">
        <v>6.11</v>
      </c>
      <c r="W77" s="206">
        <v>10.02</v>
      </c>
      <c r="X77" s="206">
        <v>42.26</v>
      </c>
      <c r="Y77" s="206">
        <v>0</v>
      </c>
      <c r="Z77" s="206">
        <v>37.299999999999997</v>
      </c>
      <c r="AA77" s="206">
        <v>23.57</v>
      </c>
      <c r="AB77" s="206">
        <v>0</v>
      </c>
      <c r="AC77" s="206">
        <v>7.86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8.98</v>
      </c>
      <c r="L78" s="206">
        <v>371.03</v>
      </c>
      <c r="M78" s="206">
        <v>26.68</v>
      </c>
      <c r="N78" s="206">
        <v>34.380000000000003</v>
      </c>
      <c r="O78" s="206">
        <v>0</v>
      </c>
      <c r="P78" s="206">
        <v>36.24</v>
      </c>
      <c r="Q78" s="206">
        <v>6.35</v>
      </c>
      <c r="R78" s="206">
        <v>12.29</v>
      </c>
      <c r="S78" s="206">
        <v>7.67</v>
      </c>
      <c r="T78" s="206">
        <v>0</v>
      </c>
      <c r="U78" s="206">
        <v>20.56</v>
      </c>
      <c r="V78" s="206">
        <v>6.11</v>
      </c>
      <c r="W78" s="206">
        <v>10.02</v>
      </c>
      <c r="X78" s="206">
        <v>42.26</v>
      </c>
      <c r="Y78" s="206">
        <v>0</v>
      </c>
      <c r="Z78" s="206">
        <v>37.299999999999997</v>
      </c>
      <c r="AA78" s="206">
        <v>23.57</v>
      </c>
      <c r="AB78" s="206">
        <v>0</v>
      </c>
      <c r="AC78" s="206">
        <v>7.86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8.98</v>
      </c>
      <c r="L79" s="206">
        <v>371.03</v>
      </c>
      <c r="M79" s="206">
        <v>26.68</v>
      </c>
      <c r="N79" s="206">
        <v>34.380000000000003</v>
      </c>
      <c r="O79" s="206">
        <v>0</v>
      </c>
      <c r="P79" s="206">
        <v>36.24</v>
      </c>
      <c r="Q79" s="206">
        <v>6.35</v>
      </c>
      <c r="R79" s="206">
        <v>12.29</v>
      </c>
      <c r="S79" s="206">
        <v>7.67</v>
      </c>
      <c r="T79" s="206">
        <v>0</v>
      </c>
      <c r="U79" s="206">
        <v>20.56</v>
      </c>
      <c r="V79" s="206">
        <v>6.11</v>
      </c>
      <c r="W79" s="206">
        <v>10.02</v>
      </c>
      <c r="X79" s="206">
        <v>42.26</v>
      </c>
      <c r="Y79" s="206">
        <v>0</v>
      </c>
      <c r="Z79" s="206">
        <v>37.299999999999997</v>
      </c>
      <c r="AA79" s="206">
        <v>23.57</v>
      </c>
      <c r="AB79" s="206">
        <v>0</v>
      </c>
      <c r="AC79" s="206">
        <v>7.86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8.98</v>
      </c>
      <c r="L80" s="206">
        <v>371.03</v>
      </c>
      <c r="M80" s="206">
        <v>26.68</v>
      </c>
      <c r="N80" s="206">
        <v>34.380000000000003</v>
      </c>
      <c r="O80" s="206">
        <v>0</v>
      </c>
      <c r="P80" s="206">
        <v>36.24</v>
      </c>
      <c r="Q80" s="206">
        <v>6.35</v>
      </c>
      <c r="R80" s="206">
        <v>12.29</v>
      </c>
      <c r="S80" s="206">
        <v>7.67</v>
      </c>
      <c r="T80" s="206">
        <v>0</v>
      </c>
      <c r="U80" s="206">
        <v>20.56</v>
      </c>
      <c r="V80" s="206">
        <v>6.11</v>
      </c>
      <c r="W80" s="206">
        <v>10.02</v>
      </c>
      <c r="X80" s="206">
        <v>42.26</v>
      </c>
      <c r="Y80" s="206">
        <v>0</v>
      </c>
      <c r="Z80" s="206">
        <v>37.299999999999997</v>
      </c>
      <c r="AA80" s="206">
        <v>23.57</v>
      </c>
      <c r="AB80" s="206">
        <v>0</v>
      </c>
      <c r="AC80" s="206">
        <v>7.86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8.98</v>
      </c>
      <c r="L81" s="206">
        <v>371.03</v>
      </c>
      <c r="M81" s="206">
        <v>26.68</v>
      </c>
      <c r="N81" s="206">
        <v>34.380000000000003</v>
      </c>
      <c r="O81" s="206">
        <v>0</v>
      </c>
      <c r="P81" s="206">
        <v>36.24</v>
      </c>
      <c r="Q81" s="206">
        <v>6.35</v>
      </c>
      <c r="R81" s="206">
        <v>12.29</v>
      </c>
      <c r="S81" s="206">
        <v>7.67</v>
      </c>
      <c r="T81" s="206">
        <v>0</v>
      </c>
      <c r="U81" s="206">
        <v>20.56</v>
      </c>
      <c r="V81" s="206">
        <v>6.11</v>
      </c>
      <c r="W81" s="206">
        <v>10.02</v>
      </c>
      <c r="X81" s="206">
        <v>42.26</v>
      </c>
      <c r="Y81" s="206">
        <v>0</v>
      </c>
      <c r="Z81" s="206">
        <v>37.299999999999997</v>
      </c>
      <c r="AA81" s="206">
        <v>23.57</v>
      </c>
      <c r="AB81" s="206">
        <v>0</v>
      </c>
      <c r="AC81" s="206">
        <v>7.86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8.98</v>
      </c>
      <c r="L82" s="206">
        <v>371.03</v>
      </c>
      <c r="M82" s="206">
        <v>26.68</v>
      </c>
      <c r="N82" s="206">
        <v>34.380000000000003</v>
      </c>
      <c r="O82" s="206">
        <v>0</v>
      </c>
      <c r="P82" s="206">
        <v>36.24</v>
      </c>
      <c r="Q82" s="206">
        <v>6.35</v>
      </c>
      <c r="R82" s="206">
        <v>12.29</v>
      </c>
      <c r="S82" s="206">
        <v>7.67</v>
      </c>
      <c r="T82" s="206">
        <v>0</v>
      </c>
      <c r="U82" s="206">
        <v>20.56</v>
      </c>
      <c r="V82" s="206">
        <v>6.11</v>
      </c>
      <c r="W82" s="206">
        <v>10.02</v>
      </c>
      <c r="X82" s="206">
        <v>42.26</v>
      </c>
      <c r="Y82" s="206">
        <v>0</v>
      </c>
      <c r="Z82" s="206">
        <v>37.299999999999997</v>
      </c>
      <c r="AA82" s="206">
        <v>23.57</v>
      </c>
      <c r="AB82" s="206">
        <v>0</v>
      </c>
      <c r="AC82" s="206">
        <v>7.65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8.98</v>
      </c>
      <c r="L83" s="206">
        <v>371.03</v>
      </c>
      <c r="M83" s="206">
        <v>26.68</v>
      </c>
      <c r="N83" s="206">
        <v>34.380000000000003</v>
      </c>
      <c r="O83" s="206">
        <v>0</v>
      </c>
      <c r="P83" s="206">
        <v>36.24</v>
      </c>
      <c r="Q83" s="206">
        <v>6.35</v>
      </c>
      <c r="R83" s="206">
        <v>12.29</v>
      </c>
      <c r="S83" s="206">
        <v>7.67</v>
      </c>
      <c r="T83" s="206">
        <v>0</v>
      </c>
      <c r="U83" s="206">
        <v>20.56</v>
      </c>
      <c r="V83" s="206">
        <v>6.11</v>
      </c>
      <c r="W83" s="206">
        <v>10.02</v>
      </c>
      <c r="X83" s="206">
        <v>42.26</v>
      </c>
      <c r="Y83" s="206">
        <v>0</v>
      </c>
      <c r="Z83" s="206">
        <v>37.299999999999997</v>
      </c>
      <c r="AA83" s="206">
        <v>23.57</v>
      </c>
      <c r="AB83" s="206">
        <v>0</v>
      </c>
      <c r="AC83" s="206">
        <v>7.65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8.98</v>
      </c>
      <c r="L84" s="206">
        <v>371.03</v>
      </c>
      <c r="M84" s="206">
        <v>26.68</v>
      </c>
      <c r="N84" s="206">
        <v>34.380000000000003</v>
      </c>
      <c r="O84" s="206">
        <v>0</v>
      </c>
      <c r="P84" s="206">
        <v>36.24</v>
      </c>
      <c r="Q84" s="206">
        <v>6.35</v>
      </c>
      <c r="R84" s="206">
        <v>12.29</v>
      </c>
      <c r="S84" s="206">
        <v>7.67</v>
      </c>
      <c r="T84" s="206">
        <v>0</v>
      </c>
      <c r="U84" s="206">
        <v>20.56</v>
      </c>
      <c r="V84" s="206">
        <v>6.11</v>
      </c>
      <c r="W84" s="206">
        <v>10.02</v>
      </c>
      <c r="X84" s="206">
        <v>42.26</v>
      </c>
      <c r="Y84" s="206">
        <v>0</v>
      </c>
      <c r="Z84" s="206">
        <v>37.299999999999997</v>
      </c>
      <c r="AA84" s="206">
        <v>23.57</v>
      </c>
      <c r="AB84" s="206">
        <v>0</v>
      </c>
      <c r="AC84" s="206">
        <v>7.65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8.98</v>
      </c>
      <c r="L85" s="206">
        <v>371.03</v>
      </c>
      <c r="M85" s="206">
        <v>26.68</v>
      </c>
      <c r="N85" s="206">
        <v>34.380000000000003</v>
      </c>
      <c r="O85" s="206">
        <v>0</v>
      </c>
      <c r="P85" s="206">
        <v>36.24</v>
      </c>
      <c r="Q85" s="206">
        <v>6.35</v>
      </c>
      <c r="R85" s="206">
        <v>12.29</v>
      </c>
      <c r="S85" s="206">
        <v>7.67</v>
      </c>
      <c r="T85" s="206">
        <v>0</v>
      </c>
      <c r="U85" s="206">
        <v>20.56</v>
      </c>
      <c r="V85" s="206">
        <v>6.11</v>
      </c>
      <c r="W85" s="206">
        <v>10.02</v>
      </c>
      <c r="X85" s="206">
        <v>42.26</v>
      </c>
      <c r="Y85" s="206">
        <v>0</v>
      </c>
      <c r="Z85" s="206">
        <v>37.299999999999997</v>
      </c>
      <c r="AA85" s="206">
        <v>23.57</v>
      </c>
      <c r="AB85" s="206">
        <v>0</v>
      </c>
      <c r="AC85" s="206">
        <v>7.65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8.98</v>
      </c>
      <c r="L86" s="206">
        <v>371.03</v>
      </c>
      <c r="M86" s="206">
        <v>26.68</v>
      </c>
      <c r="N86" s="206">
        <v>34.380000000000003</v>
      </c>
      <c r="O86" s="206">
        <v>0</v>
      </c>
      <c r="P86" s="206">
        <v>36.24</v>
      </c>
      <c r="Q86" s="206">
        <v>6.35</v>
      </c>
      <c r="R86" s="206">
        <v>12.29</v>
      </c>
      <c r="S86" s="206">
        <v>7.67</v>
      </c>
      <c r="T86" s="206">
        <v>0</v>
      </c>
      <c r="U86" s="206">
        <v>20.56</v>
      </c>
      <c r="V86" s="206">
        <v>6.11</v>
      </c>
      <c r="W86" s="206">
        <v>10.02</v>
      </c>
      <c r="X86" s="206">
        <v>42.26</v>
      </c>
      <c r="Y86" s="206">
        <v>0</v>
      </c>
      <c r="Z86" s="206">
        <v>37.299999999999997</v>
      </c>
      <c r="AA86" s="206">
        <v>23.57</v>
      </c>
      <c r="AB86" s="206">
        <v>0</v>
      </c>
      <c r="AC86" s="206">
        <v>7.65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8.98</v>
      </c>
      <c r="L87" s="206">
        <v>371.03</v>
      </c>
      <c r="M87" s="206">
        <v>26.68</v>
      </c>
      <c r="N87" s="206">
        <v>34.380000000000003</v>
      </c>
      <c r="O87" s="206">
        <v>0</v>
      </c>
      <c r="P87" s="206">
        <v>36.24</v>
      </c>
      <c r="Q87" s="206">
        <v>6.35</v>
      </c>
      <c r="R87" s="206">
        <v>12.29</v>
      </c>
      <c r="S87" s="206">
        <v>7.67</v>
      </c>
      <c r="T87" s="206">
        <v>0</v>
      </c>
      <c r="U87" s="206">
        <v>20.56</v>
      </c>
      <c r="V87" s="206">
        <v>6.11</v>
      </c>
      <c r="W87" s="206">
        <v>10.02</v>
      </c>
      <c r="X87" s="206">
        <v>42.26</v>
      </c>
      <c r="Y87" s="206">
        <v>0</v>
      </c>
      <c r="Z87" s="206">
        <v>37.299999999999997</v>
      </c>
      <c r="AA87" s="206">
        <v>23.57</v>
      </c>
      <c r="AB87" s="206">
        <v>0</v>
      </c>
      <c r="AC87" s="206">
        <v>7.65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8.98</v>
      </c>
      <c r="L88" s="206">
        <v>371.03</v>
      </c>
      <c r="M88" s="206">
        <v>26.68</v>
      </c>
      <c r="N88" s="206">
        <v>34.380000000000003</v>
      </c>
      <c r="O88" s="206">
        <v>0</v>
      </c>
      <c r="P88" s="206">
        <v>36.24</v>
      </c>
      <c r="Q88" s="206">
        <v>6.35</v>
      </c>
      <c r="R88" s="206">
        <v>12.29</v>
      </c>
      <c r="S88" s="206">
        <v>7.67</v>
      </c>
      <c r="T88" s="206">
        <v>0</v>
      </c>
      <c r="U88" s="206">
        <v>20.56</v>
      </c>
      <c r="V88" s="206">
        <v>6.11</v>
      </c>
      <c r="W88" s="206">
        <v>10.02</v>
      </c>
      <c r="X88" s="206">
        <v>42.26</v>
      </c>
      <c r="Y88" s="206">
        <v>0</v>
      </c>
      <c r="Z88" s="206">
        <v>37.299999999999997</v>
      </c>
      <c r="AA88" s="206">
        <v>23.57</v>
      </c>
      <c r="AB88" s="206">
        <v>0</v>
      </c>
      <c r="AC88" s="206">
        <v>7.65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8.98</v>
      </c>
      <c r="L89" s="206">
        <v>371.03</v>
      </c>
      <c r="M89" s="206">
        <v>26.68</v>
      </c>
      <c r="N89" s="206">
        <v>34.380000000000003</v>
      </c>
      <c r="O89" s="206">
        <v>0</v>
      </c>
      <c r="P89" s="206">
        <v>36.24</v>
      </c>
      <c r="Q89" s="206">
        <v>6.35</v>
      </c>
      <c r="R89" s="206">
        <v>12.29</v>
      </c>
      <c r="S89" s="206">
        <v>7.67</v>
      </c>
      <c r="T89" s="206">
        <v>0</v>
      </c>
      <c r="U89" s="206">
        <v>20.56</v>
      </c>
      <c r="V89" s="206">
        <v>6.11</v>
      </c>
      <c r="W89" s="206">
        <v>10.02</v>
      </c>
      <c r="X89" s="206">
        <v>42.26</v>
      </c>
      <c r="Y89" s="206">
        <v>0</v>
      </c>
      <c r="Z89" s="206">
        <v>37.299999999999997</v>
      </c>
      <c r="AA89" s="206">
        <v>23.57</v>
      </c>
      <c r="AB89" s="206">
        <v>0</v>
      </c>
      <c r="AC89" s="206">
        <v>7.65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8.98</v>
      </c>
      <c r="L90" s="206">
        <v>371.03</v>
      </c>
      <c r="M90" s="206">
        <v>26.68</v>
      </c>
      <c r="N90" s="206">
        <v>34.380000000000003</v>
      </c>
      <c r="O90" s="206">
        <v>0</v>
      </c>
      <c r="P90" s="206">
        <v>36.24</v>
      </c>
      <c r="Q90" s="206">
        <v>6.35</v>
      </c>
      <c r="R90" s="206">
        <v>12.29</v>
      </c>
      <c r="S90" s="206">
        <v>7.67</v>
      </c>
      <c r="T90" s="206">
        <v>0</v>
      </c>
      <c r="U90" s="206">
        <v>20.56</v>
      </c>
      <c r="V90" s="206">
        <v>6.11</v>
      </c>
      <c r="W90" s="206">
        <v>10.02</v>
      </c>
      <c r="X90" s="206">
        <v>42.26</v>
      </c>
      <c r="Y90" s="206">
        <v>0</v>
      </c>
      <c r="Z90" s="206">
        <v>37.299999999999997</v>
      </c>
      <c r="AA90" s="206">
        <v>23.57</v>
      </c>
      <c r="AB90" s="206">
        <v>0</v>
      </c>
      <c r="AC90" s="206">
        <v>7.65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8.98</v>
      </c>
      <c r="L91" s="206">
        <v>371.03</v>
      </c>
      <c r="M91" s="206">
        <v>26.68</v>
      </c>
      <c r="N91" s="206">
        <v>34.380000000000003</v>
      </c>
      <c r="O91" s="206">
        <v>0</v>
      </c>
      <c r="P91" s="206">
        <v>36.24</v>
      </c>
      <c r="Q91" s="206">
        <v>6.35</v>
      </c>
      <c r="R91" s="206">
        <v>12.29</v>
      </c>
      <c r="S91" s="206">
        <v>7.67</v>
      </c>
      <c r="T91" s="206">
        <v>0</v>
      </c>
      <c r="U91" s="206">
        <v>20.56</v>
      </c>
      <c r="V91" s="206">
        <v>6.11</v>
      </c>
      <c r="W91" s="206">
        <v>10.02</v>
      </c>
      <c r="X91" s="206">
        <v>42.26</v>
      </c>
      <c r="Y91" s="206">
        <v>0</v>
      </c>
      <c r="Z91" s="206">
        <v>37.299999999999997</v>
      </c>
      <c r="AA91" s="206">
        <v>23.57</v>
      </c>
      <c r="AB91" s="206">
        <v>0</v>
      </c>
      <c r="AC91" s="206">
        <v>7.86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1.92</v>
      </c>
      <c r="L92" s="206">
        <v>296.97000000000003</v>
      </c>
      <c r="M92" s="206">
        <v>26.68</v>
      </c>
      <c r="N92" s="206">
        <v>34.380000000000003</v>
      </c>
      <c r="O92" s="206">
        <v>0</v>
      </c>
      <c r="P92" s="206">
        <v>36.24</v>
      </c>
      <c r="Q92" s="206">
        <v>1.92</v>
      </c>
      <c r="R92" s="206">
        <v>11.53</v>
      </c>
      <c r="S92" s="206">
        <v>2.88</v>
      </c>
      <c r="T92" s="206">
        <v>0</v>
      </c>
      <c r="U92" s="206">
        <v>20.56</v>
      </c>
      <c r="V92" s="206">
        <v>6.11</v>
      </c>
      <c r="W92" s="206">
        <v>9.73</v>
      </c>
      <c r="X92" s="206">
        <v>41.3</v>
      </c>
      <c r="Y92" s="206">
        <v>0</v>
      </c>
      <c r="Z92" s="206">
        <v>35.53</v>
      </c>
      <c r="AA92" s="206">
        <v>23.05</v>
      </c>
      <c r="AB92" s="206">
        <v>0</v>
      </c>
      <c r="AC92" s="206">
        <v>7.86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1.92</v>
      </c>
      <c r="L93" s="206">
        <v>203.61</v>
      </c>
      <c r="M93" s="206">
        <v>26.68</v>
      </c>
      <c r="N93" s="206">
        <v>34.380000000000003</v>
      </c>
      <c r="O93" s="206">
        <v>0</v>
      </c>
      <c r="P93" s="206">
        <v>36.24</v>
      </c>
      <c r="Q93" s="206">
        <v>1.92</v>
      </c>
      <c r="R93" s="206">
        <v>11.53</v>
      </c>
      <c r="S93" s="206">
        <v>2.88</v>
      </c>
      <c r="T93" s="206">
        <v>0</v>
      </c>
      <c r="U93" s="206">
        <v>20.56</v>
      </c>
      <c r="V93" s="206">
        <v>6.11</v>
      </c>
      <c r="W93" s="206">
        <v>9.73</v>
      </c>
      <c r="X93" s="206">
        <v>41.3</v>
      </c>
      <c r="Y93" s="206">
        <v>0</v>
      </c>
      <c r="Z93" s="206">
        <v>35.53</v>
      </c>
      <c r="AA93" s="206">
        <v>23.05</v>
      </c>
      <c r="AB93" s="206">
        <v>0</v>
      </c>
      <c r="AC93" s="206">
        <v>11.69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52.47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1.92</v>
      </c>
      <c r="L94" s="206">
        <v>203.61</v>
      </c>
      <c r="M94" s="206">
        <v>26.68</v>
      </c>
      <c r="N94" s="206">
        <v>34.380000000000003</v>
      </c>
      <c r="O94" s="206">
        <v>0</v>
      </c>
      <c r="P94" s="206">
        <v>36.24</v>
      </c>
      <c r="Q94" s="206">
        <v>1.92</v>
      </c>
      <c r="R94" s="206">
        <v>11.53</v>
      </c>
      <c r="S94" s="206">
        <v>2.88</v>
      </c>
      <c r="T94" s="206">
        <v>0</v>
      </c>
      <c r="U94" s="206">
        <v>20.56</v>
      </c>
      <c r="V94" s="206">
        <v>6.11</v>
      </c>
      <c r="W94" s="206">
        <v>9.73</v>
      </c>
      <c r="X94" s="206">
        <v>41.3</v>
      </c>
      <c r="Y94" s="206">
        <v>0</v>
      </c>
      <c r="Z94" s="206">
        <v>35.53</v>
      </c>
      <c r="AA94" s="206">
        <v>23.05</v>
      </c>
      <c r="AB94" s="206">
        <v>0</v>
      </c>
      <c r="AC94" s="206">
        <v>11.69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52.47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1.93</v>
      </c>
      <c r="L95" s="206">
        <v>203.6</v>
      </c>
      <c r="M95" s="206">
        <v>26.68</v>
      </c>
      <c r="N95" s="206">
        <v>34.380000000000003</v>
      </c>
      <c r="O95" s="206">
        <v>0</v>
      </c>
      <c r="P95" s="206">
        <v>36.24</v>
      </c>
      <c r="Q95" s="206">
        <v>1.92</v>
      </c>
      <c r="R95" s="206">
        <v>11.53</v>
      </c>
      <c r="S95" s="206">
        <v>2.88</v>
      </c>
      <c r="T95" s="206">
        <v>0</v>
      </c>
      <c r="U95" s="206">
        <v>20.56</v>
      </c>
      <c r="V95" s="206">
        <v>6.11</v>
      </c>
      <c r="W95" s="206">
        <v>9.73</v>
      </c>
      <c r="X95" s="206">
        <v>41.3</v>
      </c>
      <c r="Y95" s="206">
        <v>0</v>
      </c>
      <c r="Z95" s="206">
        <v>35.53</v>
      </c>
      <c r="AA95" s="206">
        <v>23.05</v>
      </c>
      <c r="AB95" s="206">
        <v>0</v>
      </c>
      <c r="AC95" s="206">
        <v>11.69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52.47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1.92</v>
      </c>
      <c r="L96" s="206">
        <v>203.6</v>
      </c>
      <c r="M96" s="206">
        <v>26.68</v>
      </c>
      <c r="N96" s="206">
        <v>34.380000000000003</v>
      </c>
      <c r="O96" s="206">
        <v>0</v>
      </c>
      <c r="P96" s="206">
        <v>36.24</v>
      </c>
      <c r="Q96" s="206">
        <v>1.92</v>
      </c>
      <c r="R96" s="206">
        <v>11.53</v>
      </c>
      <c r="S96" s="206">
        <v>2.88</v>
      </c>
      <c r="T96" s="206">
        <v>0</v>
      </c>
      <c r="U96" s="206">
        <v>20.56</v>
      </c>
      <c r="V96" s="206">
        <v>6.11</v>
      </c>
      <c r="W96" s="206">
        <v>9.73</v>
      </c>
      <c r="X96" s="206">
        <v>41.3</v>
      </c>
      <c r="Y96" s="206">
        <v>0</v>
      </c>
      <c r="Z96" s="206">
        <v>35.53</v>
      </c>
      <c r="AA96" s="206">
        <v>23.05</v>
      </c>
      <c r="AB96" s="206">
        <v>0</v>
      </c>
      <c r="AC96" s="206">
        <v>11.69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52.47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1.92</v>
      </c>
      <c r="L97" s="206">
        <v>203.6</v>
      </c>
      <c r="M97" s="206">
        <v>26.68</v>
      </c>
      <c r="N97" s="206">
        <v>34.380000000000003</v>
      </c>
      <c r="O97" s="206">
        <v>0</v>
      </c>
      <c r="P97" s="206">
        <v>36.24</v>
      </c>
      <c r="Q97" s="206">
        <v>1.92</v>
      </c>
      <c r="R97" s="206">
        <v>11.53</v>
      </c>
      <c r="S97" s="206">
        <v>2.88</v>
      </c>
      <c r="T97" s="206">
        <v>0</v>
      </c>
      <c r="U97" s="206">
        <v>20.56</v>
      </c>
      <c r="V97" s="206">
        <v>6.11</v>
      </c>
      <c r="W97" s="206">
        <v>9.73</v>
      </c>
      <c r="X97" s="206">
        <v>41.3</v>
      </c>
      <c r="Y97" s="206">
        <v>0</v>
      </c>
      <c r="Z97" s="206">
        <v>35.53</v>
      </c>
      <c r="AA97" s="206">
        <v>23.05</v>
      </c>
      <c r="AB97" s="206">
        <v>0</v>
      </c>
      <c r="AC97" s="206">
        <v>11.69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52.47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1.92</v>
      </c>
      <c r="L98" s="206">
        <v>203.6</v>
      </c>
      <c r="M98" s="206">
        <v>26.68</v>
      </c>
      <c r="N98" s="206">
        <v>34.380000000000003</v>
      </c>
      <c r="O98" s="206">
        <v>0</v>
      </c>
      <c r="P98" s="206">
        <v>36.24</v>
      </c>
      <c r="Q98" s="206">
        <v>1.92</v>
      </c>
      <c r="R98" s="206">
        <v>11.53</v>
      </c>
      <c r="S98" s="206">
        <v>2.88</v>
      </c>
      <c r="T98" s="206">
        <v>0</v>
      </c>
      <c r="U98" s="206">
        <v>20.56</v>
      </c>
      <c r="V98" s="206">
        <v>6.11</v>
      </c>
      <c r="W98" s="206">
        <v>9.73</v>
      </c>
      <c r="X98" s="206">
        <v>41.3</v>
      </c>
      <c r="Y98" s="206">
        <v>0</v>
      </c>
      <c r="Z98" s="206">
        <v>35.53</v>
      </c>
      <c r="AA98" s="206">
        <v>23.05</v>
      </c>
      <c r="AB98" s="206">
        <v>0</v>
      </c>
      <c r="AC98" s="206">
        <v>11.69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52.47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0.1527025000000001</v>
      </c>
      <c r="L99">
        <f t="shared" si="0"/>
        <v>7.4018949999999952</v>
      </c>
      <c r="M99">
        <f t="shared" si="0"/>
        <v>0.64031999999999956</v>
      </c>
      <c r="N99">
        <f t="shared" si="0"/>
        <v>0.82512000000000185</v>
      </c>
      <c r="O99">
        <f t="shared" si="0"/>
        <v>0</v>
      </c>
      <c r="P99">
        <f t="shared" si="0"/>
        <v>0.86975999999999798</v>
      </c>
      <c r="Q99">
        <f t="shared" si="0"/>
        <v>0.11002250000000015</v>
      </c>
      <c r="R99">
        <f t="shared" si="0"/>
        <v>0.26711999999999975</v>
      </c>
      <c r="S99">
        <f t="shared" si="0"/>
        <v>0.13566500000000001</v>
      </c>
      <c r="T99">
        <f t="shared" si="0"/>
        <v>0</v>
      </c>
      <c r="U99">
        <f t="shared" si="0"/>
        <v>0.49343999999999905</v>
      </c>
      <c r="V99">
        <f t="shared" si="0"/>
        <v>0.13197500000000023</v>
      </c>
      <c r="W99">
        <f t="shared" si="0"/>
        <v>0.21177999999999994</v>
      </c>
      <c r="X99">
        <f t="shared" si="0"/>
        <v>0.89833250000000164</v>
      </c>
      <c r="Y99">
        <f t="shared" si="0"/>
        <v>0</v>
      </c>
      <c r="Z99">
        <f t="shared" si="0"/>
        <v>0.79598500000000105</v>
      </c>
      <c r="AA99">
        <f t="shared" si="0"/>
        <v>0.50642499999999968</v>
      </c>
      <c r="AB99">
        <f t="shared" si="0"/>
        <v>0</v>
      </c>
      <c r="AC99">
        <f t="shared" si="0"/>
        <v>0.25856000000000023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1.5232150000000018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0.17432500000000004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1.33</v>
      </c>
      <c r="L3" s="206">
        <v>1.37</v>
      </c>
      <c r="M3" s="206">
        <v>2.27</v>
      </c>
      <c r="N3" s="206">
        <v>2.4</v>
      </c>
      <c r="O3" s="206">
        <v>1.33</v>
      </c>
      <c r="P3" s="206">
        <v>0</v>
      </c>
      <c r="Q3" s="206">
        <v>0.17</v>
      </c>
      <c r="R3" s="206">
        <v>0.42</v>
      </c>
      <c r="S3" s="206">
        <v>0.27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18.690000000000001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1.33</v>
      </c>
      <c r="L4" s="206">
        <v>1.37</v>
      </c>
      <c r="M4" s="206">
        <v>2.27</v>
      </c>
      <c r="N4" s="206">
        <v>2.4</v>
      </c>
      <c r="O4" s="206">
        <v>1.33</v>
      </c>
      <c r="P4" s="206">
        <v>0</v>
      </c>
      <c r="Q4" s="206">
        <v>0.17</v>
      </c>
      <c r="R4" s="206">
        <v>0.42</v>
      </c>
      <c r="S4" s="206">
        <v>0.26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18.690000000000001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1.33</v>
      </c>
      <c r="L5" s="206">
        <v>1.36</v>
      </c>
      <c r="M5" s="206">
        <v>2.27</v>
      </c>
      <c r="N5" s="206">
        <v>2.4</v>
      </c>
      <c r="O5" s="206">
        <v>1.33</v>
      </c>
      <c r="P5" s="206">
        <v>0</v>
      </c>
      <c r="Q5" s="206">
        <v>0.17</v>
      </c>
      <c r="R5" s="206">
        <v>0.51</v>
      </c>
      <c r="S5" s="206">
        <v>0.27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19.64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1.33</v>
      </c>
      <c r="L6" s="206">
        <v>1.36</v>
      </c>
      <c r="M6" s="206">
        <v>2.27</v>
      </c>
      <c r="N6" s="206">
        <v>2.4</v>
      </c>
      <c r="O6" s="206">
        <v>1.33</v>
      </c>
      <c r="P6" s="206">
        <v>0</v>
      </c>
      <c r="Q6" s="206">
        <v>0.17</v>
      </c>
      <c r="R6" s="206">
        <v>0.51</v>
      </c>
      <c r="S6" s="206">
        <v>0.27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19.64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1.33</v>
      </c>
      <c r="L7" s="206">
        <v>1.37</v>
      </c>
      <c r="M7" s="206">
        <v>2.27</v>
      </c>
      <c r="N7" s="206">
        <v>2.4</v>
      </c>
      <c r="O7" s="206">
        <v>1.33</v>
      </c>
      <c r="P7" s="206">
        <v>0</v>
      </c>
      <c r="Q7" s="206">
        <v>0.18</v>
      </c>
      <c r="R7" s="206">
        <v>0.53</v>
      </c>
      <c r="S7" s="206">
        <v>0.28000000000000003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19.64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1.33</v>
      </c>
      <c r="L8" s="206">
        <v>1.37</v>
      </c>
      <c r="M8" s="206">
        <v>2.27</v>
      </c>
      <c r="N8" s="206">
        <v>2.4</v>
      </c>
      <c r="O8" s="206">
        <v>1.33</v>
      </c>
      <c r="P8" s="206">
        <v>0</v>
      </c>
      <c r="Q8" s="206">
        <v>0.19</v>
      </c>
      <c r="R8" s="206">
        <v>0.53</v>
      </c>
      <c r="S8" s="206">
        <v>0.28000000000000003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19.64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1.33</v>
      </c>
      <c r="L9" s="206">
        <v>1.37</v>
      </c>
      <c r="M9" s="206">
        <v>2.27</v>
      </c>
      <c r="N9" s="206">
        <v>2.4</v>
      </c>
      <c r="O9" s="206">
        <v>1.33</v>
      </c>
      <c r="P9" s="206">
        <v>0</v>
      </c>
      <c r="Q9" s="206">
        <v>0.19</v>
      </c>
      <c r="R9" s="206">
        <v>0.53</v>
      </c>
      <c r="S9" s="206">
        <v>0.28000000000000003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19.64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1.33</v>
      </c>
      <c r="L10" s="206">
        <v>1.37</v>
      </c>
      <c r="M10" s="206">
        <v>2.27</v>
      </c>
      <c r="N10" s="206">
        <v>2.4</v>
      </c>
      <c r="O10" s="206">
        <v>1.33</v>
      </c>
      <c r="P10" s="206">
        <v>0</v>
      </c>
      <c r="Q10" s="206">
        <v>0.19</v>
      </c>
      <c r="R10" s="206">
        <v>0.53</v>
      </c>
      <c r="S10" s="206">
        <v>0.28000000000000003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19.64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1.33</v>
      </c>
      <c r="L11" s="206">
        <v>1.37</v>
      </c>
      <c r="M11" s="206">
        <v>2.27</v>
      </c>
      <c r="N11" s="206">
        <v>2.4</v>
      </c>
      <c r="O11" s="206">
        <v>1.33</v>
      </c>
      <c r="P11" s="206">
        <v>0</v>
      </c>
      <c r="Q11" s="206">
        <v>0.2</v>
      </c>
      <c r="R11" s="206">
        <v>0.54</v>
      </c>
      <c r="S11" s="206">
        <v>0.28999999999999998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19.64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1.33</v>
      </c>
      <c r="L12" s="206">
        <v>1.37</v>
      </c>
      <c r="M12" s="206">
        <v>2.27</v>
      </c>
      <c r="N12" s="206">
        <v>2.4</v>
      </c>
      <c r="O12" s="206">
        <v>1.33</v>
      </c>
      <c r="P12" s="206">
        <v>0</v>
      </c>
      <c r="Q12" s="206">
        <v>0.2</v>
      </c>
      <c r="R12" s="206">
        <v>0.54</v>
      </c>
      <c r="S12" s="206">
        <v>0.28999999999999998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19.64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1.33</v>
      </c>
      <c r="L13" s="206">
        <v>1.37</v>
      </c>
      <c r="M13" s="206">
        <v>2.27</v>
      </c>
      <c r="N13" s="206">
        <v>2.4</v>
      </c>
      <c r="O13" s="206">
        <v>1.33</v>
      </c>
      <c r="P13" s="206">
        <v>0</v>
      </c>
      <c r="Q13" s="206">
        <v>0.2</v>
      </c>
      <c r="R13" s="206">
        <v>0.54</v>
      </c>
      <c r="S13" s="206">
        <v>0.28999999999999998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19.64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1.33</v>
      </c>
      <c r="L14" s="206">
        <v>1.37</v>
      </c>
      <c r="M14" s="206">
        <v>2.27</v>
      </c>
      <c r="N14" s="206">
        <v>2.4</v>
      </c>
      <c r="O14" s="206">
        <v>1.33</v>
      </c>
      <c r="P14" s="206">
        <v>0</v>
      </c>
      <c r="Q14" s="206">
        <v>0.2</v>
      </c>
      <c r="R14" s="206">
        <v>0.56999999999999995</v>
      </c>
      <c r="S14" s="206">
        <v>0.28999999999999998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19.64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1.33</v>
      </c>
      <c r="L15" s="206">
        <v>1.37</v>
      </c>
      <c r="M15" s="206">
        <v>2.27</v>
      </c>
      <c r="N15" s="206">
        <v>2.4</v>
      </c>
      <c r="O15" s="206">
        <v>1.33</v>
      </c>
      <c r="P15" s="206">
        <v>0</v>
      </c>
      <c r="Q15" s="206">
        <v>0.2</v>
      </c>
      <c r="R15" s="206">
        <v>0.56999999999999995</v>
      </c>
      <c r="S15" s="206">
        <v>0.28999999999999998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19.64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1.33</v>
      </c>
      <c r="L16" s="206">
        <v>1.37</v>
      </c>
      <c r="M16" s="206">
        <v>2.27</v>
      </c>
      <c r="N16" s="206">
        <v>2.4</v>
      </c>
      <c r="O16" s="206">
        <v>1.33</v>
      </c>
      <c r="P16" s="206">
        <v>0</v>
      </c>
      <c r="Q16" s="206">
        <v>0.2</v>
      </c>
      <c r="R16" s="206">
        <v>0.56999999999999995</v>
      </c>
      <c r="S16" s="206">
        <v>0.28999999999999998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19.64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1.33</v>
      </c>
      <c r="L17" s="206">
        <v>1.37</v>
      </c>
      <c r="M17" s="206">
        <v>2.27</v>
      </c>
      <c r="N17" s="206">
        <v>2.4</v>
      </c>
      <c r="O17" s="206">
        <v>1.33</v>
      </c>
      <c r="P17" s="206">
        <v>0</v>
      </c>
      <c r="Q17" s="206">
        <v>0.2</v>
      </c>
      <c r="R17" s="206">
        <v>0.56999999999999995</v>
      </c>
      <c r="S17" s="206">
        <v>0.28999999999999998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19.64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1.33</v>
      </c>
      <c r="L18" s="206">
        <v>1.37</v>
      </c>
      <c r="M18" s="206">
        <v>2.27</v>
      </c>
      <c r="N18" s="206">
        <v>2.4</v>
      </c>
      <c r="O18" s="206">
        <v>1.33</v>
      </c>
      <c r="P18" s="206">
        <v>0</v>
      </c>
      <c r="Q18" s="206">
        <v>0.2</v>
      </c>
      <c r="R18" s="206">
        <v>0.53</v>
      </c>
      <c r="S18" s="206">
        <v>0.28999999999999998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19.64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1.33</v>
      </c>
      <c r="L19" s="206">
        <v>1.37</v>
      </c>
      <c r="M19" s="206">
        <v>2.27</v>
      </c>
      <c r="N19" s="206">
        <v>2.4</v>
      </c>
      <c r="O19" s="206">
        <v>1.33</v>
      </c>
      <c r="P19" s="206">
        <v>0</v>
      </c>
      <c r="Q19" s="206">
        <v>0.2</v>
      </c>
      <c r="R19" s="206">
        <v>0.53</v>
      </c>
      <c r="S19" s="206">
        <v>0.28999999999999998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19.64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1.33</v>
      </c>
      <c r="L20" s="206">
        <v>1.37</v>
      </c>
      <c r="M20" s="206">
        <v>2.27</v>
      </c>
      <c r="N20" s="206">
        <v>2.4</v>
      </c>
      <c r="O20" s="206">
        <v>1.33</v>
      </c>
      <c r="P20" s="206">
        <v>0</v>
      </c>
      <c r="Q20" s="206">
        <v>0.2</v>
      </c>
      <c r="R20" s="206">
        <v>0.53</v>
      </c>
      <c r="S20" s="206">
        <v>0.28999999999999998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19.64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1.33</v>
      </c>
      <c r="L21" s="206">
        <v>1.37</v>
      </c>
      <c r="M21" s="206">
        <v>2.27</v>
      </c>
      <c r="N21" s="206">
        <v>2.4</v>
      </c>
      <c r="O21" s="206">
        <v>1.33</v>
      </c>
      <c r="P21" s="206">
        <v>0</v>
      </c>
      <c r="Q21" s="206">
        <v>0.2</v>
      </c>
      <c r="R21" s="206">
        <v>0.53</v>
      </c>
      <c r="S21" s="206">
        <v>0.28999999999999998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19.64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1.33</v>
      </c>
      <c r="L22" s="206">
        <v>1.36</v>
      </c>
      <c r="M22" s="206">
        <v>2.27</v>
      </c>
      <c r="N22" s="206">
        <v>2.4</v>
      </c>
      <c r="O22" s="206">
        <v>1.33</v>
      </c>
      <c r="P22" s="206">
        <v>0</v>
      </c>
      <c r="Q22" s="206">
        <v>0.2</v>
      </c>
      <c r="R22" s="206">
        <v>0.5</v>
      </c>
      <c r="S22" s="206">
        <v>0.28999999999999998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19.64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1.33</v>
      </c>
      <c r="L23" s="206">
        <v>1.36</v>
      </c>
      <c r="M23" s="206">
        <v>2.27</v>
      </c>
      <c r="N23" s="206">
        <v>2.4</v>
      </c>
      <c r="O23" s="206">
        <v>1.33</v>
      </c>
      <c r="P23" s="206">
        <v>0</v>
      </c>
      <c r="Q23" s="206">
        <v>0.19</v>
      </c>
      <c r="R23" s="206">
        <v>0.41</v>
      </c>
      <c r="S23" s="206">
        <v>0.28999999999999998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19.64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1.28</v>
      </c>
      <c r="L24" s="206">
        <v>1.31</v>
      </c>
      <c r="M24" s="206">
        <v>2.27</v>
      </c>
      <c r="N24" s="206">
        <v>2.4</v>
      </c>
      <c r="O24" s="206">
        <v>1.33</v>
      </c>
      <c r="P24" s="206">
        <v>0</v>
      </c>
      <c r="Q24" s="206">
        <v>0.19</v>
      </c>
      <c r="R24" s="206">
        <v>0.41</v>
      </c>
      <c r="S24" s="206">
        <v>0.26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19.64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1.27</v>
      </c>
      <c r="M25" s="206">
        <v>2.27</v>
      </c>
      <c r="N25" s="206">
        <v>2.4</v>
      </c>
      <c r="O25" s="206">
        <v>1.33</v>
      </c>
      <c r="P25" s="206">
        <v>0</v>
      </c>
      <c r="Q25" s="206">
        <v>0.18</v>
      </c>
      <c r="R25" s="206">
        <v>0</v>
      </c>
      <c r="S25" s="206">
        <v>0.2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1.96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17.72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1.36</v>
      </c>
      <c r="M26" s="206">
        <v>2.27</v>
      </c>
      <c r="N26" s="206">
        <v>2.4</v>
      </c>
      <c r="O26" s="206">
        <v>1.33</v>
      </c>
      <c r="P26" s="206">
        <v>0</v>
      </c>
      <c r="Q26" s="206">
        <v>0.18</v>
      </c>
      <c r="R26" s="206">
        <v>0</v>
      </c>
      <c r="S26" s="206">
        <v>0.2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1.96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10.58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2.27</v>
      </c>
      <c r="N27" s="206">
        <v>2.4</v>
      </c>
      <c r="O27" s="206">
        <v>1.33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1.96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1.36</v>
      </c>
      <c r="M28" s="206">
        <v>2.27</v>
      </c>
      <c r="N28" s="206">
        <v>2.4</v>
      </c>
      <c r="O28" s="206">
        <v>1.33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1.96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2.27</v>
      </c>
      <c r="N29" s="206">
        <v>2.4</v>
      </c>
      <c r="O29" s="206">
        <v>1.33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1.96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2.27</v>
      </c>
      <c r="N30" s="206">
        <v>2.4</v>
      </c>
      <c r="O30" s="206">
        <v>1.33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1.96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2.27</v>
      </c>
      <c r="N31" s="206">
        <v>2.4</v>
      </c>
      <c r="O31" s="206">
        <v>1.33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1.96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1.36</v>
      </c>
      <c r="M32" s="206">
        <v>2.27</v>
      </c>
      <c r="N32" s="206">
        <v>2.4</v>
      </c>
      <c r="O32" s="206">
        <v>1.33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1.96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2.27</v>
      </c>
      <c r="N33" s="206">
        <v>2.4</v>
      </c>
      <c r="O33" s="206">
        <v>1.33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1.96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2.27</v>
      </c>
      <c r="N34" s="206">
        <v>2.4</v>
      </c>
      <c r="O34" s="206">
        <v>1.33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1.96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2.27</v>
      </c>
      <c r="N35" s="206">
        <v>2.4</v>
      </c>
      <c r="O35" s="206">
        <v>1.33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1.96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2.27</v>
      </c>
      <c r="N36" s="206">
        <v>2.4</v>
      </c>
      <c r="O36" s="206">
        <v>1.33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1.96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1.36</v>
      </c>
      <c r="M37" s="206">
        <v>2.27</v>
      </c>
      <c r="N37" s="206">
        <v>2.4</v>
      </c>
      <c r="O37" s="206">
        <v>1.33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1.96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1.36</v>
      </c>
      <c r="M38" s="206">
        <v>2.27</v>
      </c>
      <c r="N38" s="206">
        <v>2.4</v>
      </c>
      <c r="O38" s="206">
        <v>1.33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1.96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1.36</v>
      </c>
      <c r="M39" s="206">
        <v>2.27</v>
      </c>
      <c r="N39" s="206">
        <v>2.4</v>
      </c>
      <c r="O39" s="206">
        <v>1.33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1.96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1.36</v>
      </c>
      <c r="M40" s="206">
        <v>2.27</v>
      </c>
      <c r="N40" s="206">
        <v>2.4</v>
      </c>
      <c r="O40" s="206">
        <v>1.33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1.96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1.36</v>
      </c>
      <c r="M41" s="206">
        <v>2.27</v>
      </c>
      <c r="N41" s="206">
        <v>2.4</v>
      </c>
      <c r="O41" s="206">
        <v>1.33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1.96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1.36</v>
      </c>
      <c r="M42" s="206">
        <v>2.27</v>
      </c>
      <c r="N42" s="206">
        <v>2.4</v>
      </c>
      <c r="O42" s="206">
        <v>1.33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1.96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1.36</v>
      </c>
      <c r="M43" s="206">
        <v>2.27</v>
      </c>
      <c r="N43" s="206">
        <v>2.4</v>
      </c>
      <c r="O43" s="206">
        <v>1.33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1.96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1.36</v>
      </c>
      <c r="M44" s="206">
        <v>2.27</v>
      </c>
      <c r="N44" s="206">
        <v>2.4</v>
      </c>
      <c r="O44" s="206">
        <v>1.33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1.96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1.36</v>
      </c>
      <c r="M45" s="206">
        <v>2.27</v>
      </c>
      <c r="N45" s="206">
        <v>2.4</v>
      </c>
      <c r="O45" s="206">
        <v>1.33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1.96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1.36</v>
      </c>
      <c r="M46" s="206">
        <v>2.27</v>
      </c>
      <c r="N46" s="206">
        <v>2.4</v>
      </c>
      <c r="O46" s="206">
        <v>1.33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1.96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1.36</v>
      </c>
      <c r="M47" s="206">
        <v>2.27</v>
      </c>
      <c r="N47" s="206">
        <v>2.4</v>
      </c>
      <c r="O47" s="206">
        <v>1.33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1.96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1.36</v>
      </c>
      <c r="M48" s="206">
        <v>2.27</v>
      </c>
      <c r="N48" s="206">
        <v>2.4</v>
      </c>
      <c r="O48" s="206">
        <v>1.33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1.96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1.36</v>
      </c>
      <c r="M49" s="206">
        <v>2.27</v>
      </c>
      <c r="N49" s="206">
        <v>2.4</v>
      </c>
      <c r="O49" s="206">
        <v>1.33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1.96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1.36</v>
      </c>
      <c r="M50" s="206">
        <v>2.27</v>
      </c>
      <c r="N50" s="206">
        <v>2.4</v>
      </c>
      <c r="O50" s="206">
        <v>1.33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1.96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1.36</v>
      </c>
      <c r="M51" s="206">
        <v>2.27</v>
      </c>
      <c r="N51" s="206">
        <v>2.4</v>
      </c>
      <c r="O51" s="206">
        <v>1.33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1.96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1.36</v>
      </c>
      <c r="M52" s="206">
        <v>2.27</v>
      </c>
      <c r="N52" s="206">
        <v>2.4</v>
      </c>
      <c r="O52" s="206">
        <v>1.33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1.96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1.36</v>
      </c>
      <c r="M53" s="206">
        <v>2.27</v>
      </c>
      <c r="N53" s="206">
        <v>2.4</v>
      </c>
      <c r="O53" s="206">
        <v>1.33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1.96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1.42</v>
      </c>
      <c r="M54" s="206">
        <v>2.27</v>
      </c>
      <c r="N54" s="206">
        <v>2.4</v>
      </c>
      <c r="O54" s="206">
        <v>1.33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1.96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18.690000000000001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1.36</v>
      </c>
      <c r="M55" s="206">
        <v>2.27</v>
      </c>
      <c r="N55" s="206">
        <v>2.4</v>
      </c>
      <c r="O55" s="206">
        <v>1.33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1.96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18.690000000000001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1.36</v>
      </c>
      <c r="M56" s="206">
        <v>2.27</v>
      </c>
      <c r="N56" s="206">
        <v>2.4</v>
      </c>
      <c r="O56" s="206">
        <v>1.33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18.690000000000001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1.36</v>
      </c>
      <c r="M57" s="206">
        <v>2.27</v>
      </c>
      <c r="N57" s="206">
        <v>2.4</v>
      </c>
      <c r="O57" s="206">
        <v>1.33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18.690000000000001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1.36</v>
      </c>
      <c r="M58" s="206">
        <v>2.27</v>
      </c>
      <c r="N58" s="206">
        <v>2.4</v>
      </c>
      <c r="O58" s="206">
        <v>1.33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18.690000000000001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1.36</v>
      </c>
      <c r="M59" s="206">
        <v>2.27</v>
      </c>
      <c r="N59" s="206">
        <v>2.4</v>
      </c>
      <c r="O59" s="206">
        <v>1.33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19.22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1.36</v>
      </c>
      <c r="M60" s="206">
        <v>2.27</v>
      </c>
      <c r="N60" s="206">
        <v>2.4</v>
      </c>
      <c r="O60" s="206">
        <v>1.33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19.22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1.36</v>
      </c>
      <c r="M61" s="206">
        <v>2.27</v>
      </c>
      <c r="N61" s="206">
        <v>2.4</v>
      </c>
      <c r="O61" s="206">
        <v>1.33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19.22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1.36</v>
      </c>
      <c r="M62" s="206">
        <v>2.27</v>
      </c>
      <c r="N62" s="206">
        <v>2.4</v>
      </c>
      <c r="O62" s="206">
        <v>1.33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19.22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1.36</v>
      </c>
      <c r="M63" s="206">
        <v>2.27</v>
      </c>
      <c r="N63" s="206">
        <v>2.4</v>
      </c>
      <c r="O63" s="206">
        <v>1.33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19.22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1.36</v>
      </c>
      <c r="M64" s="206">
        <v>2.27</v>
      </c>
      <c r="N64" s="206">
        <v>2.4</v>
      </c>
      <c r="O64" s="206">
        <v>1.33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19.22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1.36</v>
      </c>
      <c r="M65" s="206">
        <v>2.27</v>
      </c>
      <c r="N65" s="206">
        <v>2.4</v>
      </c>
      <c r="O65" s="206">
        <v>1.33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19.22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1.36</v>
      </c>
      <c r="M66" s="206">
        <v>2.27</v>
      </c>
      <c r="N66" s="206">
        <v>2.4</v>
      </c>
      <c r="O66" s="206">
        <v>1.33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19.22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1.36</v>
      </c>
      <c r="M67" s="206">
        <v>2.27</v>
      </c>
      <c r="N67" s="206">
        <v>2.4</v>
      </c>
      <c r="O67" s="206">
        <v>1.33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18.690000000000001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1.36</v>
      </c>
      <c r="M68" s="206">
        <v>2.27</v>
      </c>
      <c r="N68" s="206">
        <v>2.4</v>
      </c>
      <c r="O68" s="206">
        <v>1.33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1.36</v>
      </c>
      <c r="M69" s="206">
        <v>2.27</v>
      </c>
      <c r="N69" s="206">
        <v>2.4</v>
      </c>
      <c r="O69" s="206">
        <v>1.33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1.36</v>
      </c>
      <c r="M70" s="206">
        <v>2.27</v>
      </c>
      <c r="N70" s="206">
        <v>2.4</v>
      </c>
      <c r="O70" s="206">
        <v>1.33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1.36</v>
      </c>
      <c r="M71" s="206">
        <v>2.27</v>
      </c>
      <c r="N71" s="206">
        <v>2.4</v>
      </c>
      <c r="O71" s="206">
        <v>1.33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1.36</v>
      </c>
      <c r="M72" s="206">
        <v>2.27</v>
      </c>
      <c r="N72" s="206">
        <v>2.4</v>
      </c>
      <c r="O72" s="206">
        <v>1.33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1.36</v>
      </c>
      <c r="M73" s="206">
        <v>2.27</v>
      </c>
      <c r="N73" s="206">
        <v>2.4</v>
      </c>
      <c r="O73" s="206">
        <v>1.33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1.36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1.36</v>
      </c>
      <c r="M74" s="206">
        <v>2.27</v>
      </c>
      <c r="N74" s="206">
        <v>2.4</v>
      </c>
      <c r="O74" s="206">
        <v>1.33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1.36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1.36</v>
      </c>
      <c r="M75" s="206">
        <v>2.27</v>
      </c>
      <c r="N75" s="206">
        <v>2.4</v>
      </c>
      <c r="O75" s="206">
        <v>1.33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1.36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1.36</v>
      </c>
      <c r="M76" s="206">
        <v>2.27</v>
      </c>
      <c r="N76" s="206">
        <v>2.4</v>
      </c>
      <c r="O76" s="206">
        <v>1.33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1.36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1.36</v>
      </c>
      <c r="M77" s="206">
        <v>2.27</v>
      </c>
      <c r="N77" s="206">
        <v>2.4</v>
      </c>
      <c r="O77" s="206">
        <v>1.33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1.36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1.36</v>
      </c>
      <c r="M78" s="206">
        <v>2.27</v>
      </c>
      <c r="N78" s="206">
        <v>2.4</v>
      </c>
      <c r="O78" s="206">
        <v>1.33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1.36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1.36</v>
      </c>
      <c r="M79" s="206">
        <v>2.27</v>
      </c>
      <c r="N79" s="206">
        <v>2.4</v>
      </c>
      <c r="O79" s="206">
        <v>1.33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1.36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1.36</v>
      </c>
      <c r="M80" s="206">
        <v>2.27</v>
      </c>
      <c r="N80" s="206">
        <v>2.4</v>
      </c>
      <c r="O80" s="206">
        <v>1.33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1.36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1.36</v>
      </c>
      <c r="M81" s="206">
        <v>2.27</v>
      </c>
      <c r="N81" s="206">
        <v>2.4</v>
      </c>
      <c r="O81" s="206">
        <v>1.33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1.36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1.36</v>
      </c>
      <c r="M82" s="206">
        <v>2.27</v>
      </c>
      <c r="N82" s="206">
        <v>2.4</v>
      </c>
      <c r="O82" s="206">
        <v>1.33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1.32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1.36</v>
      </c>
      <c r="M83" s="206">
        <v>2.27</v>
      </c>
      <c r="N83" s="206">
        <v>2.4</v>
      </c>
      <c r="O83" s="206">
        <v>1.33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1.32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1.36</v>
      </c>
      <c r="M84" s="206">
        <v>2.27</v>
      </c>
      <c r="N84" s="206">
        <v>2.4</v>
      </c>
      <c r="O84" s="206">
        <v>1.33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1.32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1.36</v>
      </c>
      <c r="M85" s="206">
        <v>2.27</v>
      </c>
      <c r="N85" s="206">
        <v>2.4</v>
      </c>
      <c r="O85" s="206">
        <v>1.33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1.32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1.36</v>
      </c>
      <c r="M86" s="206">
        <v>2.27</v>
      </c>
      <c r="N86" s="206">
        <v>2.4</v>
      </c>
      <c r="O86" s="206">
        <v>1.33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1.32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1.36</v>
      </c>
      <c r="M87" s="206">
        <v>2.27</v>
      </c>
      <c r="N87" s="206">
        <v>2.4</v>
      </c>
      <c r="O87" s="206">
        <v>1.33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1.32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1.36</v>
      </c>
      <c r="M88" s="206">
        <v>2.27</v>
      </c>
      <c r="N88" s="206">
        <v>2.4</v>
      </c>
      <c r="O88" s="206">
        <v>1.33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1.32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1.36</v>
      </c>
      <c r="M89" s="206">
        <v>2.27</v>
      </c>
      <c r="N89" s="206">
        <v>2.4</v>
      </c>
      <c r="O89" s="206">
        <v>1.33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1.32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1.36</v>
      </c>
      <c r="M90" s="206">
        <v>2.27</v>
      </c>
      <c r="N90" s="206">
        <v>2.4</v>
      </c>
      <c r="O90" s="206">
        <v>1.33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1.32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1.36</v>
      </c>
      <c r="M91" s="206">
        <v>2.27</v>
      </c>
      <c r="N91" s="206">
        <v>2.4</v>
      </c>
      <c r="O91" s="206">
        <v>1.33</v>
      </c>
      <c r="P91" s="206">
        <v>0</v>
      </c>
      <c r="Q91" s="206">
        <v>0</v>
      </c>
      <c r="R91" s="206">
        <v>0</v>
      </c>
      <c r="S91" s="206">
        <v>0.17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1.36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1.42</v>
      </c>
      <c r="M92" s="206">
        <v>2.27</v>
      </c>
      <c r="N92" s="206">
        <v>2.4</v>
      </c>
      <c r="O92" s="206">
        <v>1.33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1.36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1.36</v>
      </c>
      <c r="M93" s="206">
        <v>2.27</v>
      </c>
      <c r="N93" s="206">
        <v>2.4</v>
      </c>
      <c r="O93" s="206">
        <v>1.33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17.61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1.36</v>
      </c>
      <c r="M94" s="206">
        <v>2.27</v>
      </c>
      <c r="N94" s="206">
        <v>2.4</v>
      </c>
      <c r="O94" s="206">
        <v>1.33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17.61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1.36</v>
      </c>
      <c r="M95" s="206">
        <v>2.27</v>
      </c>
      <c r="N95" s="206">
        <v>2.4</v>
      </c>
      <c r="O95" s="206">
        <v>1.33</v>
      </c>
      <c r="P95" s="206">
        <v>0</v>
      </c>
      <c r="Q95" s="206">
        <v>0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17.61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1.36</v>
      </c>
      <c r="M96" s="206">
        <v>2.27</v>
      </c>
      <c r="N96" s="206">
        <v>2.4</v>
      </c>
      <c r="O96" s="206">
        <v>1.33</v>
      </c>
      <c r="P96" s="206">
        <v>0</v>
      </c>
      <c r="Q96" s="206">
        <v>0.18</v>
      </c>
      <c r="R96" s="206">
        <v>0</v>
      </c>
      <c r="S96" s="206">
        <v>0.16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17.61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1.36</v>
      </c>
      <c r="M97" s="206">
        <v>2.27</v>
      </c>
      <c r="N97" s="206">
        <v>2.4</v>
      </c>
      <c r="O97" s="206">
        <v>1.33</v>
      </c>
      <c r="P97" s="206">
        <v>0</v>
      </c>
      <c r="Q97" s="206">
        <v>0.18</v>
      </c>
      <c r="R97" s="206">
        <v>0</v>
      </c>
      <c r="S97" s="206">
        <v>0.16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17.61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1.36</v>
      </c>
      <c r="M98" s="206">
        <v>2.27</v>
      </c>
      <c r="N98" s="206">
        <v>2.4</v>
      </c>
      <c r="O98" s="206">
        <v>1.33</v>
      </c>
      <c r="P98" s="206">
        <v>0</v>
      </c>
      <c r="Q98" s="206">
        <v>0.18</v>
      </c>
      <c r="R98" s="206">
        <v>0</v>
      </c>
      <c r="S98" s="206">
        <v>0.16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17.61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7.3024999999999965E-3</v>
      </c>
      <c r="L99">
        <f t="shared" si="0"/>
        <v>3.2677500000000005E-2</v>
      </c>
      <c r="M99">
        <f t="shared" si="0"/>
        <v>5.4480000000000084E-2</v>
      </c>
      <c r="N99">
        <f t="shared" si="0"/>
        <v>5.7600000000000096E-2</v>
      </c>
      <c r="O99">
        <f t="shared" si="0"/>
        <v>3.1919999999999969E-2</v>
      </c>
      <c r="P99">
        <f t="shared" si="0"/>
        <v>0</v>
      </c>
      <c r="Q99">
        <f t="shared" si="0"/>
        <v>1.2775E-3</v>
      </c>
      <c r="R99">
        <f t="shared" si="0"/>
        <v>2.8300000000000001E-3</v>
      </c>
      <c r="S99">
        <f t="shared" si="0"/>
        <v>1.8175000000000003E-3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4.4555000000000011E-2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0.43850999999999996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7.81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7.81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7.81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7.81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7.81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7.96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7.96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7.96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0.1437725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491</v>
      </c>
      <c r="D2" t="s">
        <v>491</v>
      </c>
      <c r="E2" t="s">
        <v>491</v>
      </c>
      <c r="F2" t="s">
        <v>491</v>
      </c>
      <c r="G2" t="s">
        <v>491</v>
      </c>
      <c r="H2" t="s">
        <v>491</v>
      </c>
      <c r="I2" t="s">
        <v>491</v>
      </c>
      <c r="J2" t="s">
        <v>491</v>
      </c>
      <c r="K2" t="s">
        <v>491</v>
      </c>
      <c r="L2" t="s">
        <v>491</v>
      </c>
      <c r="M2" t="s">
        <v>491</v>
      </c>
      <c r="N2" t="s">
        <v>491</v>
      </c>
      <c r="O2" t="s">
        <v>491</v>
      </c>
      <c r="P2" t="s">
        <v>491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287.42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312.04000000000002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312.04000000000002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312.04000000000002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312.04000000000002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312.04000000000002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312.04000000000002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312.04000000000002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312.04000000000002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312.04000000000002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312.04000000000002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312.04000000000002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312.04000000000002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312.04000000000002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312.04000000000002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312.04000000000002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312.04000000000002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312.04000000000002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312.04000000000002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312.04000000000002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312.04000000000002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312.04000000000002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312.04000000000002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312.04000000000002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287.42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36.119999999999997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38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38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38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38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312.04000000000002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312.04000000000002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312.04000000000002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312.04000000000002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312.04000000000002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320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320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320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320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320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320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320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320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320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320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311.42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291.82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0.90178000000000003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7.0238000000000049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2.34</v>
      </c>
      <c r="E3" s="206">
        <v>0</v>
      </c>
      <c r="F3" s="206">
        <v>0</v>
      </c>
      <c r="G3" s="206">
        <v>9.67</v>
      </c>
      <c r="H3" s="206">
        <v>0</v>
      </c>
      <c r="I3" s="206">
        <v>41.7</v>
      </c>
      <c r="J3" s="206">
        <v>0.49</v>
      </c>
      <c r="K3" s="206">
        <v>241.2</v>
      </c>
      <c r="L3" s="206">
        <v>6.29</v>
      </c>
      <c r="M3" s="206">
        <v>2.4900000000000002</v>
      </c>
      <c r="N3" s="206">
        <v>2.0299999999999998</v>
      </c>
      <c r="O3" s="206">
        <v>1.44</v>
      </c>
      <c r="P3" s="206">
        <v>0.96</v>
      </c>
      <c r="Q3" s="206">
        <v>6.01</v>
      </c>
      <c r="R3" s="206">
        <v>10.65</v>
      </c>
      <c r="S3" s="206">
        <v>6.64</v>
      </c>
      <c r="T3" s="206">
        <v>0.56000000000000005</v>
      </c>
      <c r="U3" s="206">
        <v>2.0499999999999998</v>
      </c>
      <c r="V3" s="206">
        <v>9.1</v>
      </c>
      <c r="W3" s="206">
        <v>10.48</v>
      </c>
      <c r="X3" s="206">
        <v>50.22</v>
      </c>
      <c r="Y3" s="206">
        <v>0</v>
      </c>
      <c r="Z3" s="206">
        <v>3.5</v>
      </c>
      <c r="AA3" s="206">
        <v>20.73</v>
      </c>
      <c r="AB3" s="206">
        <v>0</v>
      </c>
      <c r="AC3" s="206">
        <v>20.27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19.91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2.34</v>
      </c>
      <c r="E4" s="206">
        <v>0</v>
      </c>
      <c r="F4" s="206">
        <v>0</v>
      </c>
      <c r="G4" s="206">
        <v>9.67</v>
      </c>
      <c r="H4" s="206">
        <v>0</v>
      </c>
      <c r="I4" s="206">
        <v>41.7</v>
      </c>
      <c r="J4" s="206">
        <v>0.49</v>
      </c>
      <c r="K4" s="206">
        <v>241.2</v>
      </c>
      <c r="L4" s="206">
        <v>6.29</v>
      </c>
      <c r="M4" s="206">
        <v>2.4900000000000002</v>
      </c>
      <c r="N4" s="206">
        <v>2.0299999999999998</v>
      </c>
      <c r="O4" s="206">
        <v>1.44</v>
      </c>
      <c r="P4" s="206">
        <v>0.96</v>
      </c>
      <c r="Q4" s="206">
        <v>6.01</v>
      </c>
      <c r="R4" s="206">
        <v>10.65</v>
      </c>
      <c r="S4" s="206">
        <v>6.64</v>
      </c>
      <c r="T4" s="206">
        <v>0.56000000000000005</v>
      </c>
      <c r="U4" s="206">
        <v>2.0499999999999998</v>
      </c>
      <c r="V4" s="206">
        <v>9.1</v>
      </c>
      <c r="W4" s="206">
        <v>10.48</v>
      </c>
      <c r="X4" s="206">
        <v>50.38</v>
      </c>
      <c r="Y4" s="206">
        <v>0</v>
      </c>
      <c r="Z4" s="206">
        <v>3.5</v>
      </c>
      <c r="AA4" s="206">
        <v>20.73</v>
      </c>
      <c r="AB4" s="206">
        <v>0</v>
      </c>
      <c r="AC4" s="206">
        <v>20.27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19.91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2.34</v>
      </c>
      <c r="E5" s="206">
        <v>0</v>
      </c>
      <c r="F5" s="206">
        <v>0</v>
      </c>
      <c r="G5" s="206">
        <v>9.67</v>
      </c>
      <c r="H5" s="206">
        <v>0</v>
      </c>
      <c r="I5" s="206">
        <v>41.7</v>
      </c>
      <c r="J5" s="206">
        <v>0.49</v>
      </c>
      <c r="K5" s="206">
        <v>241.2</v>
      </c>
      <c r="L5" s="206">
        <v>6.29</v>
      </c>
      <c r="M5" s="206">
        <v>2.4900000000000002</v>
      </c>
      <c r="N5" s="206">
        <v>2.0299999999999998</v>
      </c>
      <c r="O5" s="206">
        <v>1.44</v>
      </c>
      <c r="P5" s="206">
        <v>0.96</v>
      </c>
      <c r="Q5" s="206">
        <v>6.02</v>
      </c>
      <c r="R5" s="206">
        <v>10.65</v>
      </c>
      <c r="S5" s="206">
        <v>6.64</v>
      </c>
      <c r="T5" s="206">
        <v>0.56000000000000005</v>
      </c>
      <c r="U5" s="206">
        <v>2.0499999999999998</v>
      </c>
      <c r="V5" s="206">
        <v>9.1</v>
      </c>
      <c r="W5" s="206">
        <v>10.48</v>
      </c>
      <c r="X5" s="206">
        <v>50.38</v>
      </c>
      <c r="Y5" s="206">
        <v>0</v>
      </c>
      <c r="Z5" s="206">
        <v>32.31</v>
      </c>
      <c r="AA5" s="206">
        <v>20.73</v>
      </c>
      <c r="AB5" s="206">
        <v>0</v>
      </c>
      <c r="AC5" s="206">
        <v>20.27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15.85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2.34</v>
      </c>
      <c r="E6" s="206">
        <v>0</v>
      </c>
      <c r="F6" s="206">
        <v>0</v>
      </c>
      <c r="G6" s="206">
        <v>9.67</v>
      </c>
      <c r="H6" s="206">
        <v>0</v>
      </c>
      <c r="I6" s="206">
        <v>41.7</v>
      </c>
      <c r="J6" s="206">
        <v>0.49</v>
      </c>
      <c r="K6" s="206">
        <v>241.2</v>
      </c>
      <c r="L6" s="206">
        <v>6.29</v>
      </c>
      <c r="M6" s="206">
        <v>2.4900000000000002</v>
      </c>
      <c r="N6" s="206">
        <v>2.0299999999999998</v>
      </c>
      <c r="O6" s="206">
        <v>1.44</v>
      </c>
      <c r="P6" s="206">
        <v>0.96</v>
      </c>
      <c r="Q6" s="206">
        <v>6.02</v>
      </c>
      <c r="R6" s="206">
        <v>10.65</v>
      </c>
      <c r="S6" s="206">
        <v>6.64</v>
      </c>
      <c r="T6" s="206">
        <v>0.56000000000000005</v>
      </c>
      <c r="U6" s="206">
        <v>2.0499999999999998</v>
      </c>
      <c r="V6" s="206">
        <v>9.1</v>
      </c>
      <c r="W6" s="206">
        <v>10.48</v>
      </c>
      <c r="X6" s="206">
        <v>50.38</v>
      </c>
      <c r="Y6" s="206">
        <v>0</v>
      </c>
      <c r="Z6" s="206">
        <v>32.31</v>
      </c>
      <c r="AA6" s="206">
        <v>20.73</v>
      </c>
      <c r="AB6" s="206">
        <v>0</v>
      </c>
      <c r="AC6" s="206">
        <v>20.27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15.85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2.34</v>
      </c>
      <c r="E7" s="206">
        <v>0</v>
      </c>
      <c r="F7" s="206">
        <v>0</v>
      </c>
      <c r="G7" s="206">
        <v>9.67</v>
      </c>
      <c r="H7" s="206">
        <v>0</v>
      </c>
      <c r="I7" s="206">
        <v>41.7</v>
      </c>
      <c r="J7" s="206">
        <v>0.49</v>
      </c>
      <c r="K7" s="206">
        <v>241.2</v>
      </c>
      <c r="L7" s="206">
        <v>6.29</v>
      </c>
      <c r="M7" s="206">
        <v>2.4900000000000002</v>
      </c>
      <c r="N7" s="206">
        <v>2.0299999999999998</v>
      </c>
      <c r="O7" s="206">
        <v>1.44</v>
      </c>
      <c r="P7" s="206">
        <v>0.96</v>
      </c>
      <c r="Q7" s="206">
        <v>6.03</v>
      </c>
      <c r="R7" s="206">
        <v>10.65</v>
      </c>
      <c r="S7" s="206">
        <v>6.64</v>
      </c>
      <c r="T7" s="206">
        <v>0.56000000000000005</v>
      </c>
      <c r="U7" s="206">
        <v>2.0499999999999998</v>
      </c>
      <c r="V7" s="206">
        <v>9.1</v>
      </c>
      <c r="W7" s="206">
        <v>10.48</v>
      </c>
      <c r="X7" s="206">
        <v>50.38</v>
      </c>
      <c r="Y7" s="206">
        <v>0</v>
      </c>
      <c r="Z7" s="206">
        <v>32.31</v>
      </c>
      <c r="AA7" s="206">
        <v>20.73</v>
      </c>
      <c r="AB7" s="206">
        <v>0</v>
      </c>
      <c r="AC7" s="206">
        <v>20.27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15.85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2.34</v>
      </c>
      <c r="E8" s="206">
        <v>0</v>
      </c>
      <c r="F8" s="206">
        <v>0</v>
      </c>
      <c r="G8" s="206">
        <v>9.67</v>
      </c>
      <c r="H8" s="206">
        <v>0</v>
      </c>
      <c r="I8" s="206">
        <v>41.7</v>
      </c>
      <c r="J8" s="206">
        <v>0.49</v>
      </c>
      <c r="K8" s="206">
        <v>241.2</v>
      </c>
      <c r="L8" s="206">
        <v>6.29</v>
      </c>
      <c r="M8" s="206">
        <v>2.4900000000000002</v>
      </c>
      <c r="N8" s="206">
        <v>2.0299999999999998</v>
      </c>
      <c r="O8" s="206">
        <v>1.44</v>
      </c>
      <c r="P8" s="206">
        <v>0.96</v>
      </c>
      <c r="Q8" s="206">
        <v>6.04</v>
      </c>
      <c r="R8" s="206">
        <v>10.57</v>
      </c>
      <c r="S8" s="206">
        <v>6.64</v>
      </c>
      <c r="T8" s="206">
        <v>0.56000000000000005</v>
      </c>
      <c r="U8" s="206">
        <v>2.0499999999999998</v>
      </c>
      <c r="V8" s="206">
        <v>9.1</v>
      </c>
      <c r="W8" s="206">
        <v>10.48</v>
      </c>
      <c r="X8" s="206">
        <v>50.38</v>
      </c>
      <c r="Y8" s="206">
        <v>0</v>
      </c>
      <c r="Z8" s="206">
        <v>32.31</v>
      </c>
      <c r="AA8" s="206">
        <v>20.74</v>
      </c>
      <c r="AB8" s="206">
        <v>0</v>
      </c>
      <c r="AC8" s="206">
        <v>20.27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15.85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2.34</v>
      </c>
      <c r="E9" s="206">
        <v>0</v>
      </c>
      <c r="F9" s="206">
        <v>0</v>
      </c>
      <c r="G9" s="206">
        <v>9.67</v>
      </c>
      <c r="H9" s="206">
        <v>0</v>
      </c>
      <c r="I9" s="206">
        <v>41.7</v>
      </c>
      <c r="J9" s="206">
        <v>0.49</v>
      </c>
      <c r="K9" s="206">
        <v>241.2</v>
      </c>
      <c r="L9" s="206">
        <v>6.29</v>
      </c>
      <c r="M9" s="206">
        <v>2.4900000000000002</v>
      </c>
      <c r="N9" s="206">
        <v>2.0299999999999998</v>
      </c>
      <c r="O9" s="206">
        <v>1.44</v>
      </c>
      <c r="P9" s="206">
        <v>0.96</v>
      </c>
      <c r="Q9" s="206">
        <v>6.04</v>
      </c>
      <c r="R9" s="206">
        <v>10.57</v>
      </c>
      <c r="S9" s="206">
        <v>6.64</v>
      </c>
      <c r="T9" s="206">
        <v>0.56000000000000005</v>
      </c>
      <c r="U9" s="206">
        <v>2.0499999999999998</v>
      </c>
      <c r="V9" s="206">
        <v>9.1</v>
      </c>
      <c r="W9" s="206">
        <v>10.48</v>
      </c>
      <c r="X9" s="206">
        <v>50.38</v>
      </c>
      <c r="Y9" s="206">
        <v>0</v>
      </c>
      <c r="Z9" s="206">
        <v>32.31</v>
      </c>
      <c r="AA9" s="206">
        <v>20.74</v>
      </c>
      <c r="AB9" s="206">
        <v>0</v>
      </c>
      <c r="AC9" s="206">
        <v>20.27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15.85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2.34</v>
      </c>
      <c r="E10" s="206">
        <v>0</v>
      </c>
      <c r="F10" s="206">
        <v>0</v>
      </c>
      <c r="G10" s="206">
        <v>9.67</v>
      </c>
      <c r="H10" s="206">
        <v>0</v>
      </c>
      <c r="I10" s="206">
        <v>41.7</v>
      </c>
      <c r="J10" s="206">
        <v>0.49</v>
      </c>
      <c r="K10" s="206">
        <v>241.2</v>
      </c>
      <c r="L10" s="206">
        <v>6.29</v>
      </c>
      <c r="M10" s="206">
        <v>2.4900000000000002</v>
      </c>
      <c r="N10" s="206">
        <v>2.0299999999999998</v>
      </c>
      <c r="O10" s="206">
        <v>1.44</v>
      </c>
      <c r="P10" s="206">
        <v>0.96</v>
      </c>
      <c r="Q10" s="206">
        <v>6.04</v>
      </c>
      <c r="R10" s="206">
        <v>10.57</v>
      </c>
      <c r="S10" s="206">
        <v>6.64</v>
      </c>
      <c r="T10" s="206">
        <v>0.56000000000000005</v>
      </c>
      <c r="U10" s="206">
        <v>2.0499999999999998</v>
      </c>
      <c r="V10" s="206">
        <v>9.1</v>
      </c>
      <c r="W10" s="206">
        <v>10.48</v>
      </c>
      <c r="X10" s="206">
        <v>50.38</v>
      </c>
      <c r="Y10" s="206">
        <v>0</v>
      </c>
      <c r="Z10" s="206">
        <v>32.31</v>
      </c>
      <c r="AA10" s="206">
        <v>20.74</v>
      </c>
      <c r="AB10" s="206">
        <v>0</v>
      </c>
      <c r="AC10" s="206">
        <v>20.27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15.85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2.34</v>
      </c>
      <c r="E11" s="206">
        <v>0</v>
      </c>
      <c r="F11" s="206">
        <v>0</v>
      </c>
      <c r="G11" s="206">
        <v>9.67</v>
      </c>
      <c r="H11" s="206">
        <v>0</v>
      </c>
      <c r="I11" s="206">
        <v>41.7</v>
      </c>
      <c r="J11" s="206">
        <v>0.49</v>
      </c>
      <c r="K11" s="206">
        <v>241.2</v>
      </c>
      <c r="L11" s="206">
        <v>6.29</v>
      </c>
      <c r="M11" s="206">
        <v>2.4900000000000002</v>
      </c>
      <c r="N11" s="206">
        <v>2.0299999999999998</v>
      </c>
      <c r="O11" s="206">
        <v>1.44</v>
      </c>
      <c r="P11" s="206">
        <v>0.96</v>
      </c>
      <c r="Q11" s="206">
        <v>4.57</v>
      </c>
      <c r="R11" s="206">
        <v>9.69</v>
      </c>
      <c r="S11" s="206">
        <v>5.61</v>
      </c>
      <c r="T11" s="206">
        <v>0.56000000000000005</v>
      </c>
      <c r="U11" s="206">
        <v>2.0499999999999998</v>
      </c>
      <c r="V11" s="206">
        <v>9.1</v>
      </c>
      <c r="W11" s="206">
        <v>10.48</v>
      </c>
      <c r="X11" s="206">
        <v>50.38</v>
      </c>
      <c r="Y11" s="206">
        <v>0</v>
      </c>
      <c r="Z11" s="206">
        <v>32.31</v>
      </c>
      <c r="AA11" s="206">
        <v>20.74</v>
      </c>
      <c r="AB11" s="206">
        <v>0</v>
      </c>
      <c r="AC11" s="206">
        <v>20.27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15.85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2.34</v>
      </c>
      <c r="E12" s="206">
        <v>0</v>
      </c>
      <c r="F12" s="206">
        <v>0</v>
      </c>
      <c r="G12" s="206">
        <v>9.67</v>
      </c>
      <c r="H12" s="206">
        <v>0</v>
      </c>
      <c r="I12" s="206">
        <v>41.7</v>
      </c>
      <c r="J12" s="206">
        <v>0.49</v>
      </c>
      <c r="K12" s="206">
        <v>241.2</v>
      </c>
      <c r="L12" s="206">
        <v>6.29</v>
      </c>
      <c r="M12" s="206">
        <v>2.4900000000000002</v>
      </c>
      <c r="N12" s="206">
        <v>2.0299999999999998</v>
      </c>
      <c r="O12" s="206">
        <v>1.44</v>
      </c>
      <c r="P12" s="206">
        <v>0.96</v>
      </c>
      <c r="Q12" s="206">
        <v>4.57</v>
      </c>
      <c r="R12" s="206">
        <v>9.69</v>
      </c>
      <c r="S12" s="206">
        <v>5.61</v>
      </c>
      <c r="T12" s="206">
        <v>0.56000000000000005</v>
      </c>
      <c r="U12" s="206">
        <v>2.0499999999999998</v>
      </c>
      <c r="V12" s="206">
        <v>9.1</v>
      </c>
      <c r="W12" s="206">
        <v>10.48</v>
      </c>
      <c r="X12" s="206">
        <v>50.38</v>
      </c>
      <c r="Y12" s="206">
        <v>0</v>
      </c>
      <c r="Z12" s="206">
        <v>32.31</v>
      </c>
      <c r="AA12" s="206">
        <v>20.74</v>
      </c>
      <c r="AB12" s="206">
        <v>0</v>
      </c>
      <c r="AC12" s="206">
        <v>20.27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15.85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2.34</v>
      </c>
      <c r="E13" s="206">
        <v>0</v>
      </c>
      <c r="F13" s="206">
        <v>0</v>
      </c>
      <c r="G13" s="206">
        <v>9.67</v>
      </c>
      <c r="H13" s="206">
        <v>0</v>
      </c>
      <c r="I13" s="206">
        <v>41.7</v>
      </c>
      <c r="J13" s="206">
        <v>0.49</v>
      </c>
      <c r="K13" s="206">
        <v>241.2</v>
      </c>
      <c r="L13" s="206">
        <v>6.29</v>
      </c>
      <c r="M13" s="206">
        <v>2.4900000000000002</v>
      </c>
      <c r="N13" s="206">
        <v>2.0299999999999998</v>
      </c>
      <c r="O13" s="206">
        <v>1.44</v>
      </c>
      <c r="P13" s="206">
        <v>0.96</v>
      </c>
      <c r="Q13" s="206">
        <v>4.57</v>
      </c>
      <c r="R13" s="206">
        <v>9.69</v>
      </c>
      <c r="S13" s="206">
        <v>5.61</v>
      </c>
      <c r="T13" s="206">
        <v>0.56000000000000005</v>
      </c>
      <c r="U13" s="206">
        <v>2.0499999999999998</v>
      </c>
      <c r="V13" s="206">
        <v>9.1</v>
      </c>
      <c r="W13" s="206">
        <v>10.48</v>
      </c>
      <c r="X13" s="206">
        <v>50.38</v>
      </c>
      <c r="Y13" s="206">
        <v>0</v>
      </c>
      <c r="Z13" s="206">
        <v>32.31</v>
      </c>
      <c r="AA13" s="206">
        <v>20.74</v>
      </c>
      <c r="AB13" s="206">
        <v>0</v>
      </c>
      <c r="AC13" s="206">
        <v>20.22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15.85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2.34</v>
      </c>
      <c r="E14" s="206">
        <v>0</v>
      </c>
      <c r="F14" s="206">
        <v>0</v>
      </c>
      <c r="G14" s="206">
        <v>9.67</v>
      </c>
      <c r="H14" s="206">
        <v>0</v>
      </c>
      <c r="I14" s="206">
        <v>41.7</v>
      </c>
      <c r="J14" s="206">
        <v>0.49</v>
      </c>
      <c r="K14" s="206">
        <v>241.2</v>
      </c>
      <c r="L14" s="206">
        <v>6.29</v>
      </c>
      <c r="M14" s="206">
        <v>2.4900000000000002</v>
      </c>
      <c r="N14" s="206">
        <v>2.0299999999999998</v>
      </c>
      <c r="O14" s="206">
        <v>1.44</v>
      </c>
      <c r="P14" s="206">
        <v>0.96</v>
      </c>
      <c r="Q14" s="206">
        <v>4.57</v>
      </c>
      <c r="R14" s="206">
        <v>9.06</v>
      </c>
      <c r="S14" s="206">
        <v>5.61</v>
      </c>
      <c r="T14" s="206">
        <v>0.56000000000000005</v>
      </c>
      <c r="U14" s="206">
        <v>2.0499999999999998</v>
      </c>
      <c r="V14" s="206">
        <v>9.1</v>
      </c>
      <c r="W14" s="206">
        <v>10.48</v>
      </c>
      <c r="X14" s="206">
        <v>50.38</v>
      </c>
      <c r="Y14" s="206">
        <v>0</v>
      </c>
      <c r="Z14" s="206">
        <v>32.31</v>
      </c>
      <c r="AA14" s="206">
        <v>20.74</v>
      </c>
      <c r="AB14" s="206">
        <v>0</v>
      </c>
      <c r="AC14" s="206">
        <v>20.22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15.85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2.34</v>
      </c>
      <c r="E15" s="206">
        <v>0</v>
      </c>
      <c r="F15" s="206">
        <v>0</v>
      </c>
      <c r="G15" s="206">
        <v>9.67</v>
      </c>
      <c r="H15" s="206">
        <v>0</v>
      </c>
      <c r="I15" s="206">
        <v>41.7</v>
      </c>
      <c r="J15" s="206">
        <v>0.49</v>
      </c>
      <c r="K15" s="206">
        <v>241.2</v>
      </c>
      <c r="L15" s="206">
        <v>6.29</v>
      </c>
      <c r="M15" s="206">
        <v>2.4900000000000002</v>
      </c>
      <c r="N15" s="206">
        <v>2.0299999999999998</v>
      </c>
      <c r="O15" s="206">
        <v>1.44</v>
      </c>
      <c r="P15" s="206">
        <v>0.96</v>
      </c>
      <c r="Q15" s="206">
        <v>4.57</v>
      </c>
      <c r="R15" s="206">
        <v>9.06</v>
      </c>
      <c r="S15" s="206">
        <v>5.61</v>
      </c>
      <c r="T15" s="206">
        <v>0.56000000000000005</v>
      </c>
      <c r="U15" s="206">
        <v>2.0499999999999998</v>
      </c>
      <c r="V15" s="206">
        <v>9.1</v>
      </c>
      <c r="W15" s="206">
        <v>10.48</v>
      </c>
      <c r="X15" s="206">
        <v>50.38</v>
      </c>
      <c r="Y15" s="206">
        <v>0</v>
      </c>
      <c r="Z15" s="206">
        <v>32.31</v>
      </c>
      <c r="AA15" s="206">
        <v>20.74</v>
      </c>
      <c r="AB15" s="206">
        <v>0</v>
      </c>
      <c r="AC15" s="206">
        <v>20.27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15.85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2.34</v>
      </c>
      <c r="E16" s="206">
        <v>0</v>
      </c>
      <c r="F16" s="206">
        <v>0</v>
      </c>
      <c r="G16" s="206">
        <v>9.67</v>
      </c>
      <c r="H16" s="206">
        <v>0</v>
      </c>
      <c r="I16" s="206">
        <v>41.7</v>
      </c>
      <c r="J16" s="206">
        <v>0.49</v>
      </c>
      <c r="K16" s="206">
        <v>241.2</v>
      </c>
      <c r="L16" s="206">
        <v>6.29</v>
      </c>
      <c r="M16" s="206">
        <v>2.4900000000000002</v>
      </c>
      <c r="N16" s="206">
        <v>2.0299999999999998</v>
      </c>
      <c r="O16" s="206">
        <v>1.44</v>
      </c>
      <c r="P16" s="206">
        <v>0.96</v>
      </c>
      <c r="Q16" s="206">
        <v>4.57</v>
      </c>
      <c r="R16" s="206">
        <v>9.06</v>
      </c>
      <c r="S16" s="206">
        <v>5.61</v>
      </c>
      <c r="T16" s="206">
        <v>0.56000000000000005</v>
      </c>
      <c r="U16" s="206">
        <v>2.0499999999999998</v>
      </c>
      <c r="V16" s="206">
        <v>9.1</v>
      </c>
      <c r="W16" s="206">
        <v>10.48</v>
      </c>
      <c r="X16" s="206">
        <v>50.38</v>
      </c>
      <c r="Y16" s="206">
        <v>0</v>
      </c>
      <c r="Z16" s="206">
        <v>32.31</v>
      </c>
      <c r="AA16" s="206">
        <v>20.74</v>
      </c>
      <c r="AB16" s="206">
        <v>0</v>
      </c>
      <c r="AC16" s="206">
        <v>20.27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15.85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2.34</v>
      </c>
      <c r="E17" s="206">
        <v>0</v>
      </c>
      <c r="F17" s="206">
        <v>0</v>
      </c>
      <c r="G17" s="206">
        <v>9.67</v>
      </c>
      <c r="H17" s="206">
        <v>0</v>
      </c>
      <c r="I17" s="206">
        <v>41.7</v>
      </c>
      <c r="J17" s="206">
        <v>0.49</v>
      </c>
      <c r="K17" s="206">
        <v>241.2</v>
      </c>
      <c r="L17" s="206">
        <v>6.29</v>
      </c>
      <c r="M17" s="206">
        <v>2.4900000000000002</v>
      </c>
      <c r="N17" s="206">
        <v>2.0299999999999998</v>
      </c>
      <c r="O17" s="206">
        <v>1.44</v>
      </c>
      <c r="P17" s="206">
        <v>0.96</v>
      </c>
      <c r="Q17" s="206">
        <v>4.57</v>
      </c>
      <c r="R17" s="206">
        <v>9.06</v>
      </c>
      <c r="S17" s="206">
        <v>5.61</v>
      </c>
      <c r="T17" s="206">
        <v>0.56000000000000005</v>
      </c>
      <c r="U17" s="206">
        <v>2.0499999999999998</v>
      </c>
      <c r="V17" s="206">
        <v>9.1</v>
      </c>
      <c r="W17" s="206">
        <v>10.48</v>
      </c>
      <c r="X17" s="206">
        <v>50.38</v>
      </c>
      <c r="Y17" s="206">
        <v>0</v>
      </c>
      <c r="Z17" s="206">
        <v>32.31</v>
      </c>
      <c r="AA17" s="206">
        <v>20.74</v>
      </c>
      <c r="AB17" s="206">
        <v>0</v>
      </c>
      <c r="AC17" s="206">
        <v>20.27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15.85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2.34</v>
      </c>
      <c r="E18" s="206">
        <v>0</v>
      </c>
      <c r="F18" s="206">
        <v>0</v>
      </c>
      <c r="G18" s="206">
        <v>9.67</v>
      </c>
      <c r="H18" s="206">
        <v>0</v>
      </c>
      <c r="I18" s="206">
        <v>41.7</v>
      </c>
      <c r="J18" s="206">
        <v>0.49</v>
      </c>
      <c r="K18" s="206">
        <v>241.2</v>
      </c>
      <c r="L18" s="206">
        <v>6.29</v>
      </c>
      <c r="M18" s="206">
        <v>2.4900000000000002</v>
      </c>
      <c r="N18" s="206">
        <v>2.0299999999999998</v>
      </c>
      <c r="O18" s="206">
        <v>1.44</v>
      </c>
      <c r="P18" s="206">
        <v>0.96</v>
      </c>
      <c r="Q18" s="206">
        <v>4.57</v>
      </c>
      <c r="R18" s="206">
        <v>9.68</v>
      </c>
      <c r="S18" s="206">
        <v>5.61</v>
      </c>
      <c r="T18" s="206">
        <v>0.56000000000000005</v>
      </c>
      <c r="U18" s="206">
        <v>2.0499999999999998</v>
      </c>
      <c r="V18" s="206">
        <v>9.1</v>
      </c>
      <c r="W18" s="206">
        <v>10.48</v>
      </c>
      <c r="X18" s="206">
        <v>50.38</v>
      </c>
      <c r="Y18" s="206">
        <v>0</v>
      </c>
      <c r="Z18" s="206">
        <v>32.31</v>
      </c>
      <c r="AA18" s="206">
        <v>20.74</v>
      </c>
      <c r="AB18" s="206">
        <v>0</v>
      </c>
      <c r="AC18" s="206">
        <v>20.27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15.85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2.34</v>
      </c>
      <c r="E19" s="206">
        <v>0</v>
      </c>
      <c r="F19" s="206">
        <v>0</v>
      </c>
      <c r="G19" s="206">
        <v>9.67</v>
      </c>
      <c r="H19" s="206">
        <v>0</v>
      </c>
      <c r="I19" s="206">
        <v>41.7</v>
      </c>
      <c r="J19" s="206">
        <v>0.49</v>
      </c>
      <c r="K19" s="206">
        <v>241.2</v>
      </c>
      <c r="L19" s="206">
        <v>6.29</v>
      </c>
      <c r="M19" s="206">
        <v>2.4900000000000002</v>
      </c>
      <c r="N19" s="206">
        <v>2.0299999999999998</v>
      </c>
      <c r="O19" s="206">
        <v>1.44</v>
      </c>
      <c r="P19" s="206">
        <v>0.96</v>
      </c>
      <c r="Q19" s="206">
        <v>4.57</v>
      </c>
      <c r="R19" s="206">
        <v>9.68</v>
      </c>
      <c r="S19" s="206">
        <v>5.61</v>
      </c>
      <c r="T19" s="206">
        <v>0.56000000000000005</v>
      </c>
      <c r="U19" s="206">
        <v>2.0499999999999998</v>
      </c>
      <c r="V19" s="206">
        <v>9.1</v>
      </c>
      <c r="W19" s="206">
        <v>10.48</v>
      </c>
      <c r="X19" s="206">
        <v>50.38</v>
      </c>
      <c r="Y19" s="206">
        <v>0</v>
      </c>
      <c r="Z19" s="206">
        <v>32.31</v>
      </c>
      <c r="AA19" s="206">
        <v>20.74</v>
      </c>
      <c r="AB19" s="206">
        <v>0</v>
      </c>
      <c r="AC19" s="206">
        <v>20.27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15.85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2.34</v>
      </c>
      <c r="E20" s="206">
        <v>0</v>
      </c>
      <c r="F20" s="206">
        <v>0</v>
      </c>
      <c r="G20" s="206">
        <v>9.67</v>
      </c>
      <c r="H20" s="206">
        <v>0</v>
      </c>
      <c r="I20" s="206">
        <v>41.7</v>
      </c>
      <c r="J20" s="206">
        <v>0.49</v>
      </c>
      <c r="K20" s="206">
        <v>241.2</v>
      </c>
      <c r="L20" s="206">
        <v>6.29</v>
      </c>
      <c r="M20" s="206">
        <v>2.4900000000000002</v>
      </c>
      <c r="N20" s="206">
        <v>2.0299999999999998</v>
      </c>
      <c r="O20" s="206">
        <v>1.44</v>
      </c>
      <c r="P20" s="206">
        <v>0.96</v>
      </c>
      <c r="Q20" s="206">
        <v>4.57</v>
      </c>
      <c r="R20" s="206">
        <v>9.68</v>
      </c>
      <c r="S20" s="206">
        <v>5.61</v>
      </c>
      <c r="T20" s="206">
        <v>0.56000000000000005</v>
      </c>
      <c r="U20" s="206">
        <v>2.0499999999999998</v>
      </c>
      <c r="V20" s="206">
        <v>9.1</v>
      </c>
      <c r="W20" s="206">
        <v>10.48</v>
      </c>
      <c r="X20" s="206">
        <v>50.38</v>
      </c>
      <c r="Y20" s="206">
        <v>0</v>
      </c>
      <c r="Z20" s="206">
        <v>32.31</v>
      </c>
      <c r="AA20" s="206">
        <v>20.74</v>
      </c>
      <c r="AB20" s="206">
        <v>0</v>
      </c>
      <c r="AC20" s="206">
        <v>20.27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15.85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2.34</v>
      </c>
      <c r="E21" s="206">
        <v>0</v>
      </c>
      <c r="F21" s="206">
        <v>0</v>
      </c>
      <c r="G21" s="206">
        <v>9.67</v>
      </c>
      <c r="H21" s="206">
        <v>0</v>
      </c>
      <c r="I21" s="206">
        <v>41.7</v>
      </c>
      <c r="J21" s="206">
        <v>0.49</v>
      </c>
      <c r="K21" s="206">
        <v>241.2</v>
      </c>
      <c r="L21" s="206">
        <v>6.29</v>
      </c>
      <c r="M21" s="206">
        <v>2.4900000000000002</v>
      </c>
      <c r="N21" s="206">
        <v>2.0299999999999998</v>
      </c>
      <c r="O21" s="206">
        <v>1.44</v>
      </c>
      <c r="P21" s="206">
        <v>0.96</v>
      </c>
      <c r="Q21" s="206">
        <v>4.57</v>
      </c>
      <c r="R21" s="206">
        <v>9.68</v>
      </c>
      <c r="S21" s="206">
        <v>5.61</v>
      </c>
      <c r="T21" s="206">
        <v>0.56000000000000005</v>
      </c>
      <c r="U21" s="206">
        <v>2.0499999999999998</v>
      </c>
      <c r="V21" s="206">
        <v>9.1</v>
      </c>
      <c r="W21" s="206">
        <v>10.48</v>
      </c>
      <c r="X21" s="206">
        <v>50.38</v>
      </c>
      <c r="Y21" s="206">
        <v>0</v>
      </c>
      <c r="Z21" s="206">
        <v>32.31</v>
      </c>
      <c r="AA21" s="206">
        <v>20.74</v>
      </c>
      <c r="AB21" s="206">
        <v>0</v>
      </c>
      <c r="AC21" s="206">
        <v>20.27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15.85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2.34</v>
      </c>
      <c r="E22" s="206">
        <v>0</v>
      </c>
      <c r="F22" s="206">
        <v>0</v>
      </c>
      <c r="G22" s="206">
        <v>9.67</v>
      </c>
      <c r="H22" s="206">
        <v>0</v>
      </c>
      <c r="I22" s="206">
        <v>41.7</v>
      </c>
      <c r="J22" s="206">
        <v>0.49</v>
      </c>
      <c r="K22" s="206">
        <v>241.2</v>
      </c>
      <c r="L22" s="206">
        <v>6.29</v>
      </c>
      <c r="M22" s="206">
        <v>2.4900000000000002</v>
      </c>
      <c r="N22" s="206">
        <v>2.0299999999999998</v>
      </c>
      <c r="O22" s="206">
        <v>1.44</v>
      </c>
      <c r="P22" s="206">
        <v>0.96</v>
      </c>
      <c r="Q22" s="206">
        <v>4.57</v>
      </c>
      <c r="R22" s="206">
        <v>10.65</v>
      </c>
      <c r="S22" s="206">
        <v>5.61</v>
      </c>
      <c r="T22" s="206">
        <v>0.56000000000000005</v>
      </c>
      <c r="U22" s="206">
        <v>2.0499999999999998</v>
      </c>
      <c r="V22" s="206">
        <v>9.1</v>
      </c>
      <c r="W22" s="206">
        <v>10.48</v>
      </c>
      <c r="X22" s="206">
        <v>50.38</v>
      </c>
      <c r="Y22" s="206">
        <v>0</v>
      </c>
      <c r="Z22" s="206">
        <v>32.31</v>
      </c>
      <c r="AA22" s="206">
        <v>20.73</v>
      </c>
      <c r="AB22" s="206">
        <v>0</v>
      </c>
      <c r="AC22" s="206">
        <v>20.27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15.85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2.34</v>
      </c>
      <c r="E23" s="206">
        <v>0</v>
      </c>
      <c r="F23" s="206">
        <v>0</v>
      </c>
      <c r="G23" s="206">
        <v>9.67</v>
      </c>
      <c r="H23" s="206">
        <v>0</v>
      </c>
      <c r="I23" s="206">
        <v>41.7</v>
      </c>
      <c r="J23" s="206">
        <v>0.49</v>
      </c>
      <c r="K23" s="206">
        <v>241.2</v>
      </c>
      <c r="L23" s="206">
        <v>6.29</v>
      </c>
      <c r="M23" s="206">
        <v>2.4900000000000002</v>
      </c>
      <c r="N23" s="206">
        <v>2.0299999999999998</v>
      </c>
      <c r="O23" s="206">
        <v>1.44</v>
      </c>
      <c r="P23" s="206">
        <v>0.96</v>
      </c>
      <c r="Q23" s="206">
        <v>4.58</v>
      </c>
      <c r="R23" s="206">
        <v>10.65</v>
      </c>
      <c r="S23" s="206">
        <v>5.7</v>
      </c>
      <c r="T23" s="206">
        <v>0.56000000000000005</v>
      </c>
      <c r="U23" s="206">
        <v>2.0499999999999998</v>
      </c>
      <c r="V23" s="206">
        <v>9.1</v>
      </c>
      <c r="W23" s="206">
        <v>10.48</v>
      </c>
      <c r="X23" s="206">
        <v>50.38</v>
      </c>
      <c r="Y23" s="206">
        <v>0</v>
      </c>
      <c r="Z23" s="206">
        <v>2.42</v>
      </c>
      <c r="AA23" s="206">
        <v>20.73</v>
      </c>
      <c r="AB23" s="206">
        <v>0</v>
      </c>
      <c r="AC23" s="206">
        <v>20.27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15.85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2.34</v>
      </c>
      <c r="E24" s="206">
        <v>0</v>
      </c>
      <c r="F24" s="206">
        <v>0</v>
      </c>
      <c r="G24" s="206">
        <v>9.67</v>
      </c>
      <c r="H24" s="206">
        <v>0</v>
      </c>
      <c r="I24" s="206">
        <v>41.7</v>
      </c>
      <c r="J24" s="206">
        <v>0.49</v>
      </c>
      <c r="K24" s="206">
        <v>244.38</v>
      </c>
      <c r="L24" s="206">
        <v>6.29</v>
      </c>
      <c r="M24" s="206">
        <v>2.4900000000000002</v>
      </c>
      <c r="N24" s="206">
        <v>2.0299999999999998</v>
      </c>
      <c r="O24" s="206">
        <v>1.44</v>
      </c>
      <c r="P24" s="206">
        <v>0.96</v>
      </c>
      <c r="Q24" s="206">
        <v>4.63</v>
      </c>
      <c r="R24" s="206">
        <v>10.65</v>
      </c>
      <c r="S24" s="206">
        <v>6.37</v>
      </c>
      <c r="T24" s="206">
        <v>0.56000000000000005</v>
      </c>
      <c r="U24" s="206">
        <v>2.0499999999999998</v>
      </c>
      <c r="V24" s="206">
        <v>9.1</v>
      </c>
      <c r="W24" s="206">
        <v>10.48</v>
      </c>
      <c r="X24" s="206">
        <v>50.38</v>
      </c>
      <c r="Y24" s="206">
        <v>0</v>
      </c>
      <c r="Z24" s="206">
        <v>2.42</v>
      </c>
      <c r="AA24" s="206">
        <v>20.73</v>
      </c>
      <c r="AB24" s="206">
        <v>0</v>
      </c>
      <c r="AC24" s="206">
        <v>20.27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15.85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2.34</v>
      </c>
      <c r="E25" s="206">
        <v>0</v>
      </c>
      <c r="F25" s="206">
        <v>0</v>
      </c>
      <c r="G25" s="206">
        <v>9.67</v>
      </c>
      <c r="H25" s="206">
        <v>0</v>
      </c>
      <c r="I25" s="206">
        <v>41.7</v>
      </c>
      <c r="J25" s="206">
        <v>0.49</v>
      </c>
      <c r="K25" s="206">
        <v>251.89</v>
      </c>
      <c r="L25" s="206">
        <v>6.29</v>
      </c>
      <c r="M25" s="206">
        <v>2.4900000000000002</v>
      </c>
      <c r="N25" s="206">
        <v>2.0299999999999998</v>
      </c>
      <c r="O25" s="206">
        <v>1.44</v>
      </c>
      <c r="P25" s="206">
        <v>0.96</v>
      </c>
      <c r="Q25" s="206">
        <v>6.59</v>
      </c>
      <c r="R25" s="206">
        <v>10.65</v>
      </c>
      <c r="S25" s="206">
        <v>6.64</v>
      </c>
      <c r="T25" s="206">
        <v>0.56000000000000005</v>
      </c>
      <c r="U25" s="206">
        <v>2.0499999999999998</v>
      </c>
      <c r="V25" s="206">
        <v>9.1</v>
      </c>
      <c r="W25" s="206">
        <v>10.48</v>
      </c>
      <c r="X25" s="206">
        <v>12.54</v>
      </c>
      <c r="Y25" s="206">
        <v>0</v>
      </c>
      <c r="Z25" s="206">
        <v>2.42</v>
      </c>
      <c r="AA25" s="206">
        <v>7.29</v>
      </c>
      <c r="AB25" s="206">
        <v>0</v>
      </c>
      <c r="AC25" s="206">
        <v>20.66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24.04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2.34</v>
      </c>
      <c r="E26" s="206">
        <v>0</v>
      </c>
      <c r="F26" s="206">
        <v>0</v>
      </c>
      <c r="G26" s="206">
        <v>9.67</v>
      </c>
      <c r="H26" s="206">
        <v>0</v>
      </c>
      <c r="I26" s="206">
        <v>41.7</v>
      </c>
      <c r="J26" s="206">
        <v>0.49</v>
      </c>
      <c r="K26" s="206">
        <v>179.81</v>
      </c>
      <c r="L26" s="206">
        <v>6.29</v>
      </c>
      <c r="M26" s="206">
        <v>2.4900000000000002</v>
      </c>
      <c r="N26" s="206">
        <v>2.0299999999999998</v>
      </c>
      <c r="O26" s="206">
        <v>1.44</v>
      </c>
      <c r="P26" s="206">
        <v>0.96</v>
      </c>
      <c r="Q26" s="206">
        <v>0.37</v>
      </c>
      <c r="R26" s="206">
        <v>1.38</v>
      </c>
      <c r="S26" s="206">
        <v>0.45</v>
      </c>
      <c r="T26" s="206">
        <v>0.56000000000000005</v>
      </c>
      <c r="U26" s="206">
        <v>2.0499999999999998</v>
      </c>
      <c r="V26" s="206">
        <v>0.46</v>
      </c>
      <c r="W26" s="206">
        <v>0.61</v>
      </c>
      <c r="X26" s="206">
        <v>3.08</v>
      </c>
      <c r="Y26" s="206">
        <v>0</v>
      </c>
      <c r="Z26" s="206">
        <v>2.42</v>
      </c>
      <c r="AA26" s="206">
        <v>1.39</v>
      </c>
      <c r="AB26" s="206">
        <v>0</v>
      </c>
      <c r="AC26" s="206">
        <v>20.66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24.62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41.7</v>
      </c>
      <c r="J27" s="206">
        <v>0.49</v>
      </c>
      <c r="K27" s="206">
        <v>79.010000000000005</v>
      </c>
      <c r="L27" s="206">
        <v>6.29</v>
      </c>
      <c r="M27" s="206">
        <v>2.4900000000000002</v>
      </c>
      <c r="N27" s="206">
        <v>2.0299999999999998</v>
      </c>
      <c r="O27" s="206">
        <v>1.44</v>
      </c>
      <c r="P27" s="206">
        <v>0.96</v>
      </c>
      <c r="Q27" s="206">
        <v>0.37</v>
      </c>
      <c r="R27" s="206">
        <v>0.72</v>
      </c>
      <c r="S27" s="206">
        <v>0.45</v>
      </c>
      <c r="T27" s="206">
        <v>0.56000000000000005</v>
      </c>
      <c r="U27" s="206">
        <v>2.0499999999999998</v>
      </c>
      <c r="V27" s="206">
        <v>0.46</v>
      </c>
      <c r="W27" s="206">
        <v>0.61</v>
      </c>
      <c r="X27" s="206">
        <v>2.56</v>
      </c>
      <c r="Y27" s="206">
        <v>0</v>
      </c>
      <c r="Z27" s="206">
        <v>2.42</v>
      </c>
      <c r="AA27" s="206">
        <v>1.39</v>
      </c>
      <c r="AB27" s="206">
        <v>0</v>
      </c>
      <c r="AC27" s="206">
        <v>20.66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24.62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41.7</v>
      </c>
      <c r="J28" s="206">
        <v>0.49</v>
      </c>
      <c r="K28" s="206">
        <v>20.25</v>
      </c>
      <c r="L28" s="206">
        <v>0.53</v>
      </c>
      <c r="M28" s="206">
        <v>2.4900000000000002</v>
      </c>
      <c r="N28" s="206">
        <v>2.0299999999999998</v>
      </c>
      <c r="O28" s="206">
        <v>1.44</v>
      </c>
      <c r="P28" s="206">
        <v>0.96</v>
      </c>
      <c r="Q28" s="206">
        <v>0.37</v>
      </c>
      <c r="R28" s="206">
        <v>0.72</v>
      </c>
      <c r="S28" s="206">
        <v>0.45</v>
      </c>
      <c r="T28" s="206">
        <v>0.56000000000000005</v>
      </c>
      <c r="U28" s="206">
        <v>2.0499999999999998</v>
      </c>
      <c r="V28" s="206">
        <v>0.46</v>
      </c>
      <c r="W28" s="206">
        <v>0.61</v>
      </c>
      <c r="X28" s="206">
        <v>2.56</v>
      </c>
      <c r="Y28" s="206">
        <v>0</v>
      </c>
      <c r="Z28" s="206">
        <v>2.42</v>
      </c>
      <c r="AA28" s="206">
        <v>1.39</v>
      </c>
      <c r="AB28" s="206">
        <v>0</v>
      </c>
      <c r="AC28" s="206">
        <v>20.66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41.7</v>
      </c>
      <c r="J29" s="206">
        <v>0.49</v>
      </c>
      <c r="K29" s="206">
        <v>20.25</v>
      </c>
      <c r="L29" s="206">
        <v>0.53</v>
      </c>
      <c r="M29" s="206">
        <v>2.4900000000000002</v>
      </c>
      <c r="N29" s="206">
        <v>2.0299999999999998</v>
      </c>
      <c r="O29" s="206">
        <v>1.44</v>
      </c>
      <c r="P29" s="206">
        <v>0.96</v>
      </c>
      <c r="Q29" s="206">
        <v>0.37</v>
      </c>
      <c r="R29" s="206">
        <v>0.72</v>
      </c>
      <c r="S29" s="206">
        <v>0.45</v>
      </c>
      <c r="T29" s="206">
        <v>0.56000000000000005</v>
      </c>
      <c r="U29" s="206">
        <v>2.0499999999999998</v>
      </c>
      <c r="V29" s="206">
        <v>0.46</v>
      </c>
      <c r="W29" s="206">
        <v>0.61</v>
      </c>
      <c r="X29" s="206">
        <v>2.56</v>
      </c>
      <c r="Y29" s="206">
        <v>0</v>
      </c>
      <c r="Z29" s="206">
        <v>2.42</v>
      </c>
      <c r="AA29" s="206">
        <v>1.39</v>
      </c>
      <c r="AB29" s="206">
        <v>0</v>
      </c>
      <c r="AC29" s="206">
        <v>20.66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41.7</v>
      </c>
      <c r="J30" s="206">
        <v>0.49</v>
      </c>
      <c r="K30" s="206">
        <v>20.25</v>
      </c>
      <c r="L30" s="206">
        <v>0.53</v>
      </c>
      <c r="M30" s="206">
        <v>2.4900000000000002</v>
      </c>
      <c r="N30" s="206">
        <v>2.0299999999999998</v>
      </c>
      <c r="O30" s="206">
        <v>1.44</v>
      </c>
      <c r="P30" s="206">
        <v>0.96</v>
      </c>
      <c r="Q30" s="206">
        <v>0.37</v>
      </c>
      <c r="R30" s="206">
        <v>0.72</v>
      </c>
      <c r="S30" s="206">
        <v>0.45</v>
      </c>
      <c r="T30" s="206">
        <v>0.56000000000000005</v>
      </c>
      <c r="U30" s="206">
        <v>2.0499999999999998</v>
      </c>
      <c r="V30" s="206">
        <v>0.46</v>
      </c>
      <c r="W30" s="206">
        <v>0.61</v>
      </c>
      <c r="X30" s="206">
        <v>2.56</v>
      </c>
      <c r="Y30" s="206">
        <v>0</v>
      </c>
      <c r="Z30" s="206">
        <v>2.42</v>
      </c>
      <c r="AA30" s="206">
        <v>1.39</v>
      </c>
      <c r="AB30" s="206">
        <v>0</v>
      </c>
      <c r="AC30" s="206">
        <v>20.66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41.7</v>
      </c>
      <c r="J31" s="206">
        <v>0.49</v>
      </c>
      <c r="K31" s="206">
        <v>20.25</v>
      </c>
      <c r="L31" s="206">
        <v>0.53</v>
      </c>
      <c r="M31" s="206">
        <v>2.4900000000000002</v>
      </c>
      <c r="N31" s="206">
        <v>2.0299999999999998</v>
      </c>
      <c r="O31" s="206">
        <v>1.44</v>
      </c>
      <c r="P31" s="206">
        <v>0.96</v>
      </c>
      <c r="Q31" s="206">
        <v>0.37</v>
      </c>
      <c r="R31" s="206">
        <v>0.72</v>
      </c>
      <c r="S31" s="206">
        <v>0.45</v>
      </c>
      <c r="T31" s="206">
        <v>0.56000000000000005</v>
      </c>
      <c r="U31" s="206">
        <v>2.0499999999999998</v>
      </c>
      <c r="V31" s="206">
        <v>0.46</v>
      </c>
      <c r="W31" s="206">
        <v>0.61</v>
      </c>
      <c r="X31" s="206">
        <v>2.56</v>
      </c>
      <c r="Y31" s="206">
        <v>0</v>
      </c>
      <c r="Z31" s="206">
        <v>2.42</v>
      </c>
      <c r="AA31" s="206">
        <v>1.39</v>
      </c>
      <c r="AB31" s="206">
        <v>0</v>
      </c>
      <c r="AC31" s="206">
        <v>20.66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41.7</v>
      </c>
      <c r="J32" s="206">
        <v>0.49</v>
      </c>
      <c r="K32" s="206">
        <v>20.25</v>
      </c>
      <c r="L32" s="206">
        <v>0.53</v>
      </c>
      <c r="M32" s="206">
        <v>2.4900000000000002</v>
      </c>
      <c r="N32" s="206">
        <v>2.0299999999999998</v>
      </c>
      <c r="O32" s="206">
        <v>1.44</v>
      </c>
      <c r="P32" s="206">
        <v>0.96</v>
      </c>
      <c r="Q32" s="206">
        <v>-1.96</v>
      </c>
      <c r="R32" s="206">
        <v>-3.46</v>
      </c>
      <c r="S32" s="206">
        <v>-14.21</v>
      </c>
      <c r="T32" s="206">
        <v>0.56000000000000005</v>
      </c>
      <c r="U32" s="206">
        <v>2.0499999999999998</v>
      </c>
      <c r="V32" s="206">
        <v>0.46</v>
      </c>
      <c r="W32" s="206">
        <v>0.61</v>
      </c>
      <c r="X32" s="206">
        <v>2.56</v>
      </c>
      <c r="Y32" s="206">
        <v>0</v>
      </c>
      <c r="Z32" s="206">
        <v>2.42</v>
      </c>
      <c r="AA32" s="206">
        <v>1.39</v>
      </c>
      <c r="AB32" s="206">
        <v>0</v>
      </c>
      <c r="AC32" s="206">
        <v>20.66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41.7</v>
      </c>
      <c r="J33" s="206">
        <v>0.49</v>
      </c>
      <c r="K33" s="206">
        <v>20.25</v>
      </c>
      <c r="L33" s="206">
        <v>0.53</v>
      </c>
      <c r="M33" s="206">
        <v>2.4900000000000002</v>
      </c>
      <c r="N33" s="206">
        <v>2.0299999999999998</v>
      </c>
      <c r="O33" s="206">
        <v>1.44</v>
      </c>
      <c r="P33" s="206">
        <v>0.96</v>
      </c>
      <c r="Q33" s="206">
        <v>-1.96</v>
      </c>
      <c r="R33" s="206">
        <v>-3.46</v>
      </c>
      <c r="S33" s="206">
        <v>-29.79</v>
      </c>
      <c r="T33" s="206">
        <v>0.56000000000000005</v>
      </c>
      <c r="U33" s="206">
        <v>2.0499999999999998</v>
      </c>
      <c r="V33" s="206">
        <v>0.46</v>
      </c>
      <c r="W33" s="206">
        <v>0.61</v>
      </c>
      <c r="X33" s="206">
        <v>2.56</v>
      </c>
      <c r="Y33" s="206">
        <v>0</v>
      </c>
      <c r="Z33" s="206">
        <v>2.42</v>
      </c>
      <c r="AA33" s="206">
        <v>1.39</v>
      </c>
      <c r="AB33" s="206">
        <v>0</v>
      </c>
      <c r="AC33" s="206">
        <v>20.66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2.34</v>
      </c>
      <c r="E34" s="206">
        <v>0</v>
      </c>
      <c r="F34" s="206">
        <v>0</v>
      </c>
      <c r="G34" s="206">
        <v>9.67</v>
      </c>
      <c r="H34" s="206">
        <v>0</v>
      </c>
      <c r="I34" s="206">
        <v>41.7</v>
      </c>
      <c r="J34" s="206">
        <v>0.49</v>
      </c>
      <c r="K34" s="206">
        <v>20.25</v>
      </c>
      <c r="L34" s="206">
        <v>0.53</v>
      </c>
      <c r="M34" s="206">
        <v>2.4900000000000002</v>
      </c>
      <c r="N34" s="206">
        <v>2.0299999999999998</v>
      </c>
      <c r="O34" s="206">
        <v>1.44</v>
      </c>
      <c r="P34" s="206">
        <v>0.96</v>
      </c>
      <c r="Q34" s="206">
        <v>-1.96</v>
      </c>
      <c r="R34" s="206">
        <v>-3.46</v>
      </c>
      <c r="S34" s="206">
        <v>-29.79</v>
      </c>
      <c r="T34" s="206">
        <v>0.56000000000000005</v>
      </c>
      <c r="U34" s="206">
        <v>2.0499999999999998</v>
      </c>
      <c r="V34" s="206">
        <v>0.46</v>
      </c>
      <c r="W34" s="206">
        <v>0.61</v>
      </c>
      <c r="X34" s="206">
        <v>2.56</v>
      </c>
      <c r="Y34" s="206">
        <v>0</v>
      </c>
      <c r="Z34" s="206">
        <v>2.42</v>
      </c>
      <c r="AA34" s="206">
        <v>1.39</v>
      </c>
      <c r="AB34" s="206">
        <v>0</v>
      </c>
      <c r="AC34" s="206">
        <v>20.66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2.34</v>
      </c>
      <c r="E35" s="206">
        <v>0</v>
      </c>
      <c r="F35" s="206">
        <v>0</v>
      </c>
      <c r="G35" s="206">
        <v>9.67</v>
      </c>
      <c r="H35" s="206">
        <v>0</v>
      </c>
      <c r="I35" s="206">
        <v>41.21</v>
      </c>
      <c r="J35" s="206">
        <v>0.49</v>
      </c>
      <c r="K35" s="206">
        <v>20.25</v>
      </c>
      <c r="L35" s="206">
        <v>0.53</v>
      </c>
      <c r="M35" s="206">
        <v>2.4900000000000002</v>
      </c>
      <c r="N35" s="206">
        <v>2.0299999999999998</v>
      </c>
      <c r="O35" s="206">
        <v>1.44</v>
      </c>
      <c r="P35" s="206">
        <v>0.96</v>
      </c>
      <c r="Q35" s="206">
        <v>0.37</v>
      </c>
      <c r="R35" s="206">
        <v>0.25</v>
      </c>
      <c r="S35" s="206">
        <v>0.45</v>
      </c>
      <c r="T35" s="206">
        <v>0.56000000000000005</v>
      </c>
      <c r="U35" s="206">
        <v>2.0499999999999998</v>
      </c>
      <c r="V35" s="206">
        <v>0.46</v>
      </c>
      <c r="W35" s="206">
        <v>0.61</v>
      </c>
      <c r="X35" s="206">
        <v>2.56</v>
      </c>
      <c r="Y35" s="206">
        <v>0</v>
      </c>
      <c r="Z35" s="206">
        <v>2.42</v>
      </c>
      <c r="AA35" s="206">
        <v>1.39</v>
      </c>
      <c r="AB35" s="206">
        <v>0</v>
      </c>
      <c r="AC35" s="206">
        <v>20.66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2.34</v>
      </c>
      <c r="E36" s="206">
        <v>0</v>
      </c>
      <c r="F36" s="206">
        <v>0</v>
      </c>
      <c r="G36" s="206">
        <v>9.67</v>
      </c>
      <c r="H36" s="206">
        <v>0</v>
      </c>
      <c r="I36" s="206">
        <v>41.21</v>
      </c>
      <c r="J36" s="206">
        <v>0.49</v>
      </c>
      <c r="K36" s="206">
        <v>20.25</v>
      </c>
      <c r="L36" s="206">
        <v>0.53</v>
      </c>
      <c r="M36" s="206">
        <v>2.4900000000000002</v>
      </c>
      <c r="N36" s="206">
        <v>2.0299999999999998</v>
      </c>
      <c r="O36" s="206">
        <v>1.44</v>
      </c>
      <c r="P36" s="206">
        <v>0.96</v>
      </c>
      <c r="Q36" s="206">
        <v>0.37</v>
      </c>
      <c r="R36" s="206">
        <v>0.25</v>
      </c>
      <c r="S36" s="206">
        <v>0.45</v>
      </c>
      <c r="T36" s="206">
        <v>0.56000000000000005</v>
      </c>
      <c r="U36" s="206">
        <v>2.0499999999999998</v>
      </c>
      <c r="V36" s="206">
        <v>0.46</v>
      </c>
      <c r="W36" s="206">
        <v>0.61</v>
      </c>
      <c r="X36" s="206">
        <v>2.56</v>
      </c>
      <c r="Y36" s="206">
        <v>0</v>
      </c>
      <c r="Z36" s="206">
        <v>2.42</v>
      </c>
      <c r="AA36" s="206">
        <v>1.39</v>
      </c>
      <c r="AB36" s="206">
        <v>0</v>
      </c>
      <c r="AC36" s="206">
        <v>20.66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2.34</v>
      </c>
      <c r="E37" s="206">
        <v>0</v>
      </c>
      <c r="F37" s="206">
        <v>0</v>
      </c>
      <c r="G37" s="206">
        <v>9.67</v>
      </c>
      <c r="H37" s="206">
        <v>0</v>
      </c>
      <c r="I37" s="206">
        <v>41.21</v>
      </c>
      <c r="J37" s="206">
        <v>0.49</v>
      </c>
      <c r="K37" s="206">
        <v>20.25</v>
      </c>
      <c r="L37" s="206">
        <v>0.53</v>
      </c>
      <c r="M37" s="206">
        <v>2.4900000000000002</v>
      </c>
      <c r="N37" s="206">
        <v>2.0299999999999998</v>
      </c>
      <c r="O37" s="206">
        <v>1.44</v>
      </c>
      <c r="P37" s="206">
        <v>0.96</v>
      </c>
      <c r="Q37" s="206">
        <v>0.37</v>
      </c>
      <c r="R37" s="206">
        <v>0.25</v>
      </c>
      <c r="S37" s="206">
        <v>0.45</v>
      </c>
      <c r="T37" s="206">
        <v>0.56000000000000005</v>
      </c>
      <c r="U37" s="206">
        <v>2.0499999999999998</v>
      </c>
      <c r="V37" s="206">
        <v>0.46</v>
      </c>
      <c r="W37" s="206">
        <v>0.61</v>
      </c>
      <c r="X37" s="206">
        <v>2.56</v>
      </c>
      <c r="Y37" s="206">
        <v>0</v>
      </c>
      <c r="Z37" s="206">
        <v>2.42</v>
      </c>
      <c r="AA37" s="206">
        <v>1.39</v>
      </c>
      <c r="AB37" s="206">
        <v>0</v>
      </c>
      <c r="AC37" s="206">
        <v>20.66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2.34</v>
      </c>
      <c r="E38" s="206">
        <v>0</v>
      </c>
      <c r="F38" s="206">
        <v>0</v>
      </c>
      <c r="G38" s="206">
        <v>9.67</v>
      </c>
      <c r="H38" s="206">
        <v>0</v>
      </c>
      <c r="I38" s="206">
        <v>41.21</v>
      </c>
      <c r="J38" s="206">
        <v>0.49</v>
      </c>
      <c r="K38" s="206">
        <v>20.25</v>
      </c>
      <c r="L38" s="206">
        <v>0.53</v>
      </c>
      <c r="M38" s="206">
        <v>2.4900000000000002</v>
      </c>
      <c r="N38" s="206">
        <v>2.0299999999999998</v>
      </c>
      <c r="O38" s="206">
        <v>1.44</v>
      </c>
      <c r="P38" s="206">
        <v>0.96</v>
      </c>
      <c r="Q38" s="206">
        <v>0.37</v>
      </c>
      <c r="R38" s="206">
        <v>0.72</v>
      </c>
      <c r="S38" s="206">
        <v>0.45</v>
      </c>
      <c r="T38" s="206">
        <v>0.56000000000000005</v>
      </c>
      <c r="U38" s="206">
        <v>2.0499999999999998</v>
      </c>
      <c r="V38" s="206">
        <v>0.46</v>
      </c>
      <c r="W38" s="206">
        <v>0.61</v>
      </c>
      <c r="X38" s="206">
        <v>2.56</v>
      </c>
      <c r="Y38" s="206">
        <v>0</v>
      </c>
      <c r="Z38" s="206">
        <v>2.42</v>
      </c>
      <c r="AA38" s="206">
        <v>1.39</v>
      </c>
      <c r="AB38" s="206">
        <v>0</v>
      </c>
      <c r="AC38" s="206">
        <v>20.66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2.34</v>
      </c>
      <c r="E39" s="206">
        <v>0</v>
      </c>
      <c r="F39" s="206">
        <v>0</v>
      </c>
      <c r="G39" s="206">
        <v>9.67</v>
      </c>
      <c r="H39" s="206">
        <v>0</v>
      </c>
      <c r="I39" s="206">
        <v>41.21</v>
      </c>
      <c r="J39" s="206">
        <v>0.49</v>
      </c>
      <c r="K39" s="206">
        <v>20.25</v>
      </c>
      <c r="L39" s="206">
        <v>0.53</v>
      </c>
      <c r="M39" s="206">
        <v>2.4900000000000002</v>
      </c>
      <c r="N39" s="206">
        <v>2.0299999999999998</v>
      </c>
      <c r="O39" s="206">
        <v>1.44</v>
      </c>
      <c r="P39" s="206">
        <v>0.96</v>
      </c>
      <c r="Q39" s="206">
        <v>0.37</v>
      </c>
      <c r="R39" s="206">
        <v>0.72</v>
      </c>
      <c r="S39" s="206">
        <v>0.45</v>
      </c>
      <c r="T39" s="206">
        <v>0.56000000000000005</v>
      </c>
      <c r="U39" s="206">
        <v>2.0499999999999998</v>
      </c>
      <c r="V39" s="206">
        <v>0.46</v>
      </c>
      <c r="W39" s="206">
        <v>0.61</v>
      </c>
      <c r="X39" s="206">
        <v>2.56</v>
      </c>
      <c r="Y39" s="206">
        <v>0</v>
      </c>
      <c r="Z39" s="206">
        <v>2.42</v>
      </c>
      <c r="AA39" s="206">
        <v>1.39</v>
      </c>
      <c r="AB39" s="206">
        <v>0</v>
      </c>
      <c r="AC39" s="206">
        <v>20.66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2.34</v>
      </c>
      <c r="E40" s="206">
        <v>0</v>
      </c>
      <c r="F40" s="206">
        <v>0</v>
      </c>
      <c r="G40" s="206">
        <v>9.67</v>
      </c>
      <c r="H40" s="206">
        <v>0</v>
      </c>
      <c r="I40" s="206">
        <v>41.21</v>
      </c>
      <c r="J40" s="206">
        <v>0.49</v>
      </c>
      <c r="K40" s="206">
        <v>20.25</v>
      </c>
      <c r="L40" s="206">
        <v>0.53</v>
      </c>
      <c r="M40" s="206">
        <v>2.4900000000000002</v>
      </c>
      <c r="N40" s="206">
        <v>2.0299999999999998</v>
      </c>
      <c r="O40" s="206">
        <v>1.44</v>
      </c>
      <c r="P40" s="206">
        <v>0.96</v>
      </c>
      <c r="Q40" s="206">
        <v>-28.89</v>
      </c>
      <c r="R40" s="206">
        <v>0.26</v>
      </c>
      <c r="S40" s="206">
        <v>-19.260000000000002</v>
      </c>
      <c r="T40" s="206">
        <v>0.56000000000000005</v>
      </c>
      <c r="U40" s="206">
        <v>2.0499999999999998</v>
      </c>
      <c r="V40" s="206">
        <v>0.46</v>
      </c>
      <c r="W40" s="206">
        <v>0.61</v>
      </c>
      <c r="X40" s="206">
        <v>2.56</v>
      </c>
      <c r="Y40" s="206">
        <v>0</v>
      </c>
      <c r="Z40" s="206">
        <v>2.42</v>
      </c>
      <c r="AA40" s="206">
        <v>1.39</v>
      </c>
      <c r="AB40" s="206">
        <v>0</v>
      </c>
      <c r="AC40" s="206">
        <v>20.66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2.34</v>
      </c>
      <c r="E41" s="206">
        <v>0</v>
      </c>
      <c r="F41" s="206">
        <v>0</v>
      </c>
      <c r="G41" s="206">
        <v>9.67</v>
      </c>
      <c r="H41" s="206">
        <v>0</v>
      </c>
      <c r="I41" s="206">
        <v>41.21</v>
      </c>
      <c r="J41" s="206">
        <v>0.49</v>
      </c>
      <c r="K41" s="206">
        <v>20.25</v>
      </c>
      <c r="L41" s="206">
        <v>0.53</v>
      </c>
      <c r="M41" s="206">
        <v>2.4900000000000002</v>
      </c>
      <c r="N41" s="206">
        <v>2.0299999999999998</v>
      </c>
      <c r="O41" s="206">
        <v>1.44</v>
      </c>
      <c r="P41" s="206">
        <v>0.96</v>
      </c>
      <c r="Q41" s="206">
        <v>-48.66</v>
      </c>
      <c r="R41" s="206">
        <v>0.25</v>
      </c>
      <c r="S41" s="206">
        <v>-29.77</v>
      </c>
      <c r="T41" s="206">
        <v>0.56000000000000005</v>
      </c>
      <c r="U41" s="206">
        <v>2.0499999999999998</v>
      </c>
      <c r="V41" s="206">
        <v>0.46</v>
      </c>
      <c r="W41" s="206">
        <v>0.61</v>
      </c>
      <c r="X41" s="206">
        <v>2.56</v>
      </c>
      <c r="Y41" s="206">
        <v>0</v>
      </c>
      <c r="Z41" s="206">
        <v>2.42</v>
      </c>
      <c r="AA41" s="206">
        <v>1.39</v>
      </c>
      <c r="AB41" s="206">
        <v>0</v>
      </c>
      <c r="AC41" s="206">
        <v>20.66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2.34</v>
      </c>
      <c r="E42" s="206">
        <v>0</v>
      </c>
      <c r="F42" s="206">
        <v>0</v>
      </c>
      <c r="G42" s="206">
        <v>9.67</v>
      </c>
      <c r="H42" s="206">
        <v>0</v>
      </c>
      <c r="I42" s="206">
        <v>41.21</v>
      </c>
      <c r="J42" s="206">
        <v>0.49</v>
      </c>
      <c r="K42" s="206">
        <v>20.25</v>
      </c>
      <c r="L42" s="206">
        <v>0.53</v>
      </c>
      <c r="M42" s="206">
        <v>2.4900000000000002</v>
      </c>
      <c r="N42" s="206">
        <v>2.0299999999999998</v>
      </c>
      <c r="O42" s="206">
        <v>1.44</v>
      </c>
      <c r="P42" s="206">
        <v>0.96</v>
      </c>
      <c r="Q42" s="206">
        <v>0.37</v>
      </c>
      <c r="R42" s="206">
        <v>0.72</v>
      </c>
      <c r="S42" s="206">
        <v>0.45</v>
      </c>
      <c r="T42" s="206">
        <v>0.56000000000000005</v>
      </c>
      <c r="U42" s="206">
        <v>2.0499999999999998</v>
      </c>
      <c r="V42" s="206">
        <v>0.46</v>
      </c>
      <c r="W42" s="206">
        <v>0.61</v>
      </c>
      <c r="X42" s="206">
        <v>2.56</v>
      </c>
      <c r="Y42" s="206">
        <v>0</v>
      </c>
      <c r="Z42" s="206">
        <v>2.42</v>
      </c>
      <c r="AA42" s="206">
        <v>1.39</v>
      </c>
      <c r="AB42" s="206">
        <v>0</v>
      </c>
      <c r="AC42" s="206">
        <v>20.66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2.34</v>
      </c>
      <c r="E43" s="206">
        <v>0</v>
      </c>
      <c r="F43" s="206">
        <v>0</v>
      </c>
      <c r="G43" s="206">
        <v>9.67</v>
      </c>
      <c r="H43" s="206">
        <v>0</v>
      </c>
      <c r="I43" s="206">
        <v>41.21</v>
      </c>
      <c r="J43" s="206">
        <v>0.49</v>
      </c>
      <c r="K43" s="206">
        <v>20.25</v>
      </c>
      <c r="L43" s="206">
        <v>0.53</v>
      </c>
      <c r="M43" s="206">
        <v>2.4900000000000002</v>
      </c>
      <c r="N43" s="206">
        <v>2.0299999999999998</v>
      </c>
      <c r="O43" s="206">
        <v>1.44</v>
      </c>
      <c r="P43" s="206">
        <v>0.96</v>
      </c>
      <c r="Q43" s="206">
        <v>0.37</v>
      </c>
      <c r="R43" s="206">
        <v>0.72</v>
      </c>
      <c r="S43" s="206">
        <v>0.45</v>
      </c>
      <c r="T43" s="206">
        <v>0.56000000000000005</v>
      </c>
      <c r="U43" s="206">
        <v>2.0499999999999998</v>
      </c>
      <c r="V43" s="206">
        <v>0.46</v>
      </c>
      <c r="W43" s="206">
        <v>0.61</v>
      </c>
      <c r="X43" s="206">
        <v>2.56</v>
      </c>
      <c r="Y43" s="206">
        <v>0</v>
      </c>
      <c r="Z43" s="206">
        <v>2.42</v>
      </c>
      <c r="AA43" s="206">
        <v>1.39</v>
      </c>
      <c r="AB43" s="206">
        <v>0</v>
      </c>
      <c r="AC43" s="206">
        <v>20.66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2.34</v>
      </c>
      <c r="E44" s="206">
        <v>0</v>
      </c>
      <c r="F44" s="206">
        <v>0</v>
      </c>
      <c r="G44" s="206">
        <v>9.67</v>
      </c>
      <c r="H44" s="206">
        <v>0</v>
      </c>
      <c r="I44" s="206">
        <v>41.21</v>
      </c>
      <c r="J44" s="206">
        <v>0.49</v>
      </c>
      <c r="K44" s="206">
        <v>20.25</v>
      </c>
      <c r="L44" s="206">
        <v>0.53</v>
      </c>
      <c r="M44" s="206">
        <v>2.4900000000000002</v>
      </c>
      <c r="N44" s="206">
        <v>2.0299999999999998</v>
      </c>
      <c r="O44" s="206">
        <v>1.44</v>
      </c>
      <c r="P44" s="206">
        <v>0.96</v>
      </c>
      <c r="Q44" s="206">
        <v>0.37</v>
      </c>
      <c r="R44" s="206">
        <v>0.72</v>
      </c>
      <c r="S44" s="206">
        <v>0.45</v>
      </c>
      <c r="T44" s="206">
        <v>0.56000000000000005</v>
      </c>
      <c r="U44" s="206">
        <v>2.0499999999999998</v>
      </c>
      <c r="V44" s="206">
        <v>0.46</v>
      </c>
      <c r="W44" s="206">
        <v>0.61</v>
      </c>
      <c r="X44" s="206">
        <v>2.56</v>
      </c>
      <c r="Y44" s="206">
        <v>0</v>
      </c>
      <c r="Z44" s="206">
        <v>2.42</v>
      </c>
      <c r="AA44" s="206">
        <v>1.39</v>
      </c>
      <c r="AB44" s="206">
        <v>0</v>
      </c>
      <c r="AC44" s="206">
        <v>20.66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2.34</v>
      </c>
      <c r="E45" s="206">
        <v>0</v>
      </c>
      <c r="F45" s="206">
        <v>0</v>
      </c>
      <c r="G45" s="206">
        <v>9.67</v>
      </c>
      <c r="H45" s="206">
        <v>0</v>
      </c>
      <c r="I45" s="206">
        <v>41.21</v>
      </c>
      <c r="J45" s="206">
        <v>0.49</v>
      </c>
      <c r="K45" s="206">
        <v>20.25</v>
      </c>
      <c r="L45" s="206">
        <v>0.53</v>
      </c>
      <c r="M45" s="206">
        <v>2.4900000000000002</v>
      </c>
      <c r="N45" s="206">
        <v>2.0299999999999998</v>
      </c>
      <c r="O45" s="206">
        <v>1.44</v>
      </c>
      <c r="P45" s="206">
        <v>0.96</v>
      </c>
      <c r="Q45" s="206">
        <v>0.37</v>
      </c>
      <c r="R45" s="206">
        <v>0.72</v>
      </c>
      <c r="S45" s="206">
        <v>0.45</v>
      </c>
      <c r="T45" s="206">
        <v>0.56000000000000005</v>
      </c>
      <c r="U45" s="206">
        <v>2.0499999999999998</v>
      </c>
      <c r="V45" s="206">
        <v>0.46</v>
      </c>
      <c r="W45" s="206">
        <v>0.61</v>
      </c>
      <c r="X45" s="206">
        <v>2.56</v>
      </c>
      <c r="Y45" s="206">
        <v>0</v>
      </c>
      <c r="Z45" s="206">
        <v>2.42</v>
      </c>
      <c r="AA45" s="206">
        <v>1.39</v>
      </c>
      <c r="AB45" s="206">
        <v>0</v>
      </c>
      <c r="AC45" s="206">
        <v>20.66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2.34</v>
      </c>
      <c r="E46" s="206">
        <v>0</v>
      </c>
      <c r="F46" s="206">
        <v>0</v>
      </c>
      <c r="G46" s="206">
        <v>9.67</v>
      </c>
      <c r="H46" s="206">
        <v>0</v>
      </c>
      <c r="I46" s="206">
        <v>41.21</v>
      </c>
      <c r="J46" s="206">
        <v>0.49</v>
      </c>
      <c r="K46" s="206">
        <v>20.25</v>
      </c>
      <c r="L46" s="206">
        <v>0.53</v>
      </c>
      <c r="M46" s="206">
        <v>2.4900000000000002</v>
      </c>
      <c r="N46" s="206">
        <v>2.0299999999999998</v>
      </c>
      <c r="O46" s="206">
        <v>1.44</v>
      </c>
      <c r="P46" s="206">
        <v>0.96</v>
      </c>
      <c r="Q46" s="206">
        <v>0.37</v>
      </c>
      <c r="R46" s="206">
        <v>0.72</v>
      </c>
      <c r="S46" s="206">
        <v>0.45</v>
      </c>
      <c r="T46" s="206">
        <v>0.56000000000000005</v>
      </c>
      <c r="U46" s="206">
        <v>2.0499999999999998</v>
      </c>
      <c r="V46" s="206">
        <v>0.46</v>
      </c>
      <c r="W46" s="206">
        <v>0.61</v>
      </c>
      <c r="X46" s="206">
        <v>2.56</v>
      </c>
      <c r="Y46" s="206">
        <v>0</v>
      </c>
      <c r="Z46" s="206">
        <v>2.42</v>
      </c>
      <c r="AA46" s="206">
        <v>1.39</v>
      </c>
      <c r="AB46" s="206">
        <v>0</v>
      </c>
      <c r="AC46" s="206">
        <v>20.66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2.34</v>
      </c>
      <c r="E47" s="206">
        <v>0</v>
      </c>
      <c r="F47" s="206">
        <v>0</v>
      </c>
      <c r="G47" s="206">
        <v>9.67</v>
      </c>
      <c r="H47" s="206">
        <v>0</v>
      </c>
      <c r="I47" s="206">
        <v>41.21</v>
      </c>
      <c r="J47" s="206">
        <v>0.49</v>
      </c>
      <c r="K47" s="206">
        <v>20.25</v>
      </c>
      <c r="L47" s="206">
        <v>0.53</v>
      </c>
      <c r="M47" s="206">
        <v>2.4900000000000002</v>
      </c>
      <c r="N47" s="206">
        <v>2.0299999999999998</v>
      </c>
      <c r="O47" s="206">
        <v>1.44</v>
      </c>
      <c r="P47" s="206">
        <v>0.96</v>
      </c>
      <c r="Q47" s="206">
        <v>0.37</v>
      </c>
      <c r="R47" s="206">
        <v>0.72</v>
      </c>
      <c r="S47" s="206">
        <v>0.45</v>
      </c>
      <c r="T47" s="206">
        <v>0.56000000000000005</v>
      </c>
      <c r="U47" s="206">
        <v>2.0499999999999998</v>
      </c>
      <c r="V47" s="206">
        <v>0.46</v>
      </c>
      <c r="W47" s="206">
        <v>0.61</v>
      </c>
      <c r="X47" s="206">
        <v>2.56</v>
      </c>
      <c r="Y47" s="206">
        <v>0</v>
      </c>
      <c r="Z47" s="206">
        <v>2.42</v>
      </c>
      <c r="AA47" s="206">
        <v>1.39</v>
      </c>
      <c r="AB47" s="206">
        <v>0</v>
      </c>
      <c r="AC47" s="206">
        <v>20.66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2.34</v>
      </c>
      <c r="E48" s="206">
        <v>0</v>
      </c>
      <c r="F48" s="206">
        <v>0</v>
      </c>
      <c r="G48" s="206">
        <v>9.67</v>
      </c>
      <c r="H48" s="206">
        <v>0</v>
      </c>
      <c r="I48" s="206">
        <v>41.21</v>
      </c>
      <c r="J48" s="206">
        <v>0.49</v>
      </c>
      <c r="K48" s="206">
        <v>20.25</v>
      </c>
      <c r="L48" s="206">
        <v>0.53</v>
      </c>
      <c r="M48" s="206">
        <v>2.4900000000000002</v>
      </c>
      <c r="N48" s="206">
        <v>2.0299999999999998</v>
      </c>
      <c r="O48" s="206">
        <v>1.44</v>
      </c>
      <c r="P48" s="206">
        <v>0.96</v>
      </c>
      <c r="Q48" s="206">
        <v>0.37</v>
      </c>
      <c r="R48" s="206">
        <v>0.72</v>
      </c>
      <c r="S48" s="206">
        <v>0.45</v>
      </c>
      <c r="T48" s="206">
        <v>0.56000000000000005</v>
      </c>
      <c r="U48" s="206">
        <v>2.0499999999999998</v>
      </c>
      <c r="V48" s="206">
        <v>0.46</v>
      </c>
      <c r="W48" s="206">
        <v>0.61</v>
      </c>
      <c r="X48" s="206">
        <v>2.56</v>
      </c>
      <c r="Y48" s="206">
        <v>0</v>
      </c>
      <c r="Z48" s="206">
        <v>2.42</v>
      </c>
      <c r="AA48" s="206">
        <v>1.39</v>
      </c>
      <c r="AB48" s="206">
        <v>0</v>
      </c>
      <c r="AC48" s="206">
        <v>20.66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2.34</v>
      </c>
      <c r="E49" s="206">
        <v>0</v>
      </c>
      <c r="F49" s="206">
        <v>0</v>
      </c>
      <c r="G49" s="206">
        <v>9.67</v>
      </c>
      <c r="H49" s="206">
        <v>0</v>
      </c>
      <c r="I49" s="206">
        <v>41.21</v>
      </c>
      <c r="J49" s="206">
        <v>0.49</v>
      </c>
      <c r="K49" s="206">
        <v>20.25</v>
      </c>
      <c r="L49" s="206">
        <v>0.53</v>
      </c>
      <c r="M49" s="206">
        <v>2.4900000000000002</v>
      </c>
      <c r="N49" s="206">
        <v>2.0299999999999998</v>
      </c>
      <c r="O49" s="206">
        <v>1.44</v>
      </c>
      <c r="P49" s="206">
        <v>0.96</v>
      </c>
      <c r="Q49" s="206">
        <v>0.37</v>
      </c>
      <c r="R49" s="206">
        <v>0.72</v>
      </c>
      <c r="S49" s="206">
        <v>0.45</v>
      </c>
      <c r="T49" s="206">
        <v>0.56000000000000005</v>
      </c>
      <c r="U49" s="206">
        <v>2.0499999999999998</v>
      </c>
      <c r="V49" s="206">
        <v>0.46</v>
      </c>
      <c r="W49" s="206">
        <v>0.61</v>
      </c>
      <c r="X49" s="206">
        <v>2.56</v>
      </c>
      <c r="Y49" s="206">
        <v>0</v>
      </c>
      <c r="Z49" s="206">
        <v>2.42</v>
      </c>
      <c r="AA49" s="206">
        <v>1.39</v>
      </c>
      <c r="AB49" s="206">
        <v>0</v>
      </c>
      <c r="AC49" s="206">
        <v>20.66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2.34</v>
      </c>
      <c r="E50" s="206">
        <v>0</v>
      </c>
      <c r="F50" s="206">
        <v>0</v>
      </c>
      <c r="G50" s="206">
        <v>9.67</v>
      </c>
      <c r="H50" s="206">
        <v>0</v>
      </c>
      <c r="I50" s="206">
        <v>41.21</v>
      </c>
      <c r="J50" s="206">
        <v>0.49</v>
      </c>
      <c r="K50" s="206">
        <v>20.25</v>
      </c>
      <c r="L50" s="206">
        <v>0.53</v>
      </c>
      <c r="M50" s="206">
        <v>2.4900000000000002</v>
      </c>
      <c r="N50" s="206">
        <v>2.0299999999999998</v>
      </c>
      <c r="O50" s="206">
        <v>1.44</v>
      </c>
      <c r="P50" s="206">
        <v>0.96</v>
      </c>
      <c r="Q50" s="206">
        <v>0.37</v>
      </c>
      <c r="R50" s="206">
        <v>0.72</v>
      </c>
      <c r="S50" s="206">
        <v>0.45</v>
      </c>
      <c r="T50" s="206">
        <v>0.56000000000000005</v>
      </c>
      <c r="U50" s="206">
        <v>2.0499999999999998</v>
      </c>
      <c r="V50" s="206">
        <v>0.46</v>
      </c>
      <c r="W50" s="206">
        <v>0.61</v>
      </c>
      <c r="X50" s="206">
        <v>2.56</v>
      </c>
      <c r="Y50" s="206">
        <v>0</v>
      </c>
      <c r="Z50" s="206">
        <v>2.42</v>
      </c>
      <c r="AA50" s="206">
        <v>1.39</v>
      </c>
      <c r="AB50" s="206">
        <v>0</v>
      </c>
      <c r="AC50" s="206">
        <v>20.66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2.34</v>
      </c>
      <c r="E51" s="206">
        <v>0</v>
      </c>
      <c r="F51" s="206">
        <v>0</v>
      </c>
      <c r="G51" s="206">
        <v>9.67</v>
      </c>
      <c r="H51" s="206">
        <v>0</v>
      </c>
      <c r="I51" s="206">
        <v>41.21</v>
      </c>
      <c r="J51" s="206">
        <v>0.49</v>
      </c>
      <c r="K51" s="206">
        <v>20.25</v>
      </c>
      <c r="L51" s="206">
        <v>0.53</v>
      </c>
      <c r="M51" s="206">
        <v>2.4900000000000002</v>
      </c>
      <c r="N51" s="206">
        <v>2.0299999999999998</v>
      </c>
      <c r="O51" s="206">
        <v>1.44</v>
      </c>
      <c r="P51" s="206">
        <v>0.96</v>
      </c>
      <c r="Q51" s="206">
        <v>0.37</v>
      </c>
      <c r="R51" s="206">
        <v>0.72</v>
      </c>
      <c r="S51" s="206">
        <v>0.45</v>
      </c>
      <c r="T51" s="206">
        <v>0.56000000000000005</v>
      </c>
      <c r="U51" s="206">
        <v>2.0499999999999998</v>
      </c>
      <c r="V51" s="206">
        <v>0.46</v>
      </c>
      <c r="W51" s="206">
        <v>0.61</v>
      </c>
      <c r="X51" s="206">
        <v>2.56</v>
      </c>
      <c r="Y51" s="206">
        <v>0</v>
      </c>
      <c r="Z51" s="206">
        <v>2.42</v>
      </c>
      <c r="AA51" s="206">
        <v>1.39</v>
      </c>
      <c r="AB51" s="206">
        <v>0</v>
      </c>
      <c r="AC51" s="206">
        <v>20.66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2.34</v>
      </c>
      <c r="E52" s="206">
        <v>0</v>
      </c>
      <c r="F52" s="206">
        <v>0</v>
      </c>
      <c r="G52" s="206">
        <v>9.67</v>
      </c>
      <c r="H52" s="206">
        <v>0</v>
      </c>
      <c r="I52" s="206">
        <v>41.21</v>
      </c>
      <c r="J52" s="206">
        <v>0.49</v>
      </c>
      <c r="K52" s="206">
        <v>20.239999999999998</v>
      </c>
      <c r="L52" s="206">
        <v>0.53</v>
      </c>
      <c r="M52" s="206">
        <v>2.4900000000000002</v>
      </c>
      <c r="N52" s="206">
        <v>2.0299999999999998</v>
      </c>
      <c r="O52" s="206">
        <v>1.44</v>
      </c>
      <c r="P52" s="206">
        <v>0.96</v>
      </c>
      <c r="Q52" s="206">
        <v>0.37</v>
      </c>
      <c r="R52" s="206">
        <v>0.72</v>
      </c>
      <c r="S52" s="206">
        <v>0.46</v>
      </c>
      <c r="T52" s="206">
        <v>0.56000000000000005</v>
      </c>
      <c r="U52" s="206">
        <v>2.0499999999999998</v>
      </c>
      <c r="V52" s="206">
        <v>0.46</v>
      </c>
      <c r="W52" s="206">
        <v>0.61</v>
      </c>
      <c r="X52" s="206">
        <v>2.56</v>
      </c>
      <c r="Y52" s="206">
        <v>0</v>
      </c>
      <c r="Z52" s="206">
        <v>2.42</v>
      </c>
      <c r="AA52" s="206">
        <v>1.39</v>
      </c>
      <c r="AB52" s="206">
        <v>0</v>
      </c>
      <c r="AC52" s="206">
        <v>20.66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24.62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2.34</v>
      </c>
      <c r="E53" s="206">
        <v>0</v>
      </c>
      <c r="F53" s="206">
        <v>0</v>
      </c>
      <c r="G53" s="206">
        <v>9.67</v>
      </c>
      <c r="H53" s="206">
        <v>0</v>
      </c>
      <c r="I53" s="206">
        <v>41.21</v>
      </c>
      <c r="J53" s="206">
        <v>0.49</v>
      </c>
      <c r="K53" s="206">
        <v>20.239999999999998</v>
      </c>
      <c r="L53" s="206">
        <v>0.53</v>
      </c>
      <c r="M53" s="206">
        <v>2.4900000000000002</v>
      </c>
      <c r="N53" s="206">
        <v>2.0299999999999998</v>
      </c>
      <c r="O53" s="206">
        <v>1.44</v>
      </c>
      <c r="P53" s="206">
        <v>0.96</v>
      </c>
      <c r="Q53" s="206">
        <v>0.37</v>
      </c>
      <c r="R53" s="206">
        <v>0.72</v>
      </c>
      <c r="S53" s="206">
        <v>0.46</v>
      </c>
      <c r="T53" s="206">
        <v>0.56000000000000005</v>
      </c>
      <c r="U53" s="206">
        <v>2.0499999999999998</v>
      </c>
      <c r="V53" s="206">
        <v>0.46</v>
      </c>
      <c r="W53" s="206">
        <v>0.61</v>
      </c>
      <c r="X53" s="206">
        <v>2.56</v>
      </c>
      <c r="Y53" s="206">
        <v>0</v>
      </c>
      <c r="Z53" s="206">
        <v>2.42</v>
      </c>
      <c r="AA53" s="206">
        <v>1.39</v>
      </c>
      <c r="AB53" s="206">
        <v>0</v>
      </c>
      <c r="AC53" s="206">
        <v>20.66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24.62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2.34</v>
      </c>
      <c r="E54" s="206">
        <v>0</v>
      </c>
      <c r="F54" s="206">
        <v>0</v>
      </c>
      <c r="G54" s="206">
        <v>9.67</v>
      </c>
      <c r="H54" s="206">
        <v>0</v>
      </c>
      <c r="I54" s="206">
        <v>41.21</v>
      </c>
      <c r="J54" s="206">
        <v>0.49</v>
      </c>
      <c r="K54" s="206">
        <v>20.239999999999998</v>
      </c>
      <c r="L54" s="206">
        <v>1.51</v>
      </c>
      <c r="M54" s="206">
        <v>2.4900000000000002</v>
      </c>
      <c r="N54" s="206">
        <v>2.0299999999999998</v>
      </c>
      <c r="O54" s="206">
        <v>1.44</v>
      </c>
      <c r="P54" s="206">
        <v>0.96</v>
      </c>
      <c r="Q54" s="206">
        <v>0.37</v>
      </c>
      <c r="R54" s="206">
        <v>0.73</v>
      </c>
      <c r="S54" s="206">
        <v>0.46</v>
      </c>
      <c r="T54" s="206">
        <v>0.56000000000000005</v>
      </c>
      <c r="U54" s="206">
        <v>2.0499999999999998</v>
      </c>
      <c r="V54" s="206">
        <v>0.46</v>
      </c>
      <c r="W54" s="206">
        <v>0.6</v>
      </c>
      <c r="X54" s="206">
        <v>2.56</v>
      </c>
      <c r="Y54" s="206">
        <v>0</v>
      </c>
      <c r="Z54" s="206">
        <v>2.42</v>
      </c>
      <c r="AA54" s="206">
        <v>1.39</v>
      </c>
      <c r="AB54" s="206">
        <v>0</v>
      </c>
      <c r="AC54" s="206">
        <v>20.66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19.91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2.34</v>
      </c>
      <c r="E55" s="206">
        <v>0</v>
      </c>
      <c r="F55" s="206">
        <v>0</v>
      </c>
      <c r="G55" s="206">
        <v>9.67</v>
      </c>
      <c r="H55" s="206">
        <v>0</v>
      </c>
      <c r="I55" s="206">
        <v>41.21</v>
      </c>
      <c r="J55" s="206">
        <v>0.49</v>
      </c>
      <c r="K55" s="206">
        <v>81.900000000000006</v>
      </c>
      <c r="L55" s="206">
        <v>6.29</v>
      </c>
      <c r="M55" s="206">
        <v>2.4900000000000002</v>
      </c>
      <c r="N55" s="206">
        <v>2.0299999999999998</v>
      </c>
      <c r="O55" s="206">
        <v>1.44</v>
      </c>
      <c r="P55" s="206">
        <v>0.96</v>
      </c>
      <c r="Q55" s="206">
        <v>0.37</v>
      </c>
      <c r="R55" s="206">
        <v>0.73</v>
      </c>
      <c r="S55" s="206">
        <v>0.46</v>
      </c>
      <c r="T55" s="206">
        <v>0.56000000000000005</v>
      </c>
      <c r="U55" s="206">
        <v>2.0499999999999998</v>
      </c>
      <c r="V55" s="206">
        <v>0.46</v>
      </c>
      <c r="W55" s="206">
        <v>0.6</v>
      </c>
      <c r="X55" s="206">
        <v>2.56</v>
      </c>
      <c r="Y55" s="206">
        <v>0</v>
      </c>
      <c r="Z55" s="206">
        <v>2.42</v>
      </c>
      <c r="AA55" s="206">
        <v>1.39</v>
      </c>
      <c r="AB55" s="206">
        <v>0</v>
      </c>
      <c r="AC55" s="206">
        <v>20.66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19.91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2.34</v>
      </c>
      <c r="E56" s="206">
        <v>0</v>
      </c>
      <c r="F56" s="206">
        <v>0</v>
      </c>
      <c r="G56" s="206">
        <v>9.67</v>
      </c>
      <c r="H56" s="206">
        <v>0</v>
      </c>
      <c r="I56" s="206">
        <v>41.21</v>
      </c>
      <c r="J56" s="206">
        <v>0.49</v>
      </c>
      <c r="K56" s="206">
        <v>131.84</v>
      </c>
      <c r="L56" s="206">
        <v>6.29</v>
      </c>
      <c r="M56" s="206">
        <v>2.4900000000000002</v>
      </c>
      <c r="N56" s="206">
        <v>2.0299999999999998</v>
      </c>
      <c r="O56" s="206">
        <v>1.44</v>
      </c>
      <c r="P56" s="206">
        <v>0.96</v>
      </c>
      <c r="Q56" s="206">
        <v>0.37</v>
      </c>
      <c r="R56" s="206">
        <v>0.73</v>
      </c>
      <c r="S56" s="206">
        <v>0.46</v>
      </c>
      <c r="T56" s="206">
        <v>0.56000000000000005</v>
      </c>
      <c r="U56" s="206">
        <v>2.0499999999999998</v>
      </c>
      <c r="V56" s="206">
        <v>0.46</v>
      </c>
      <c r="W56" s="206">
        <v>0.6</v>
      </c>
      <c r="X56" s="206">
        <v>2.56</v>
      </c>
      <c r="Y56" s="206">
        <v>0</v>
      </c>
      <c r="Z56" s="206">
        <v>2.42</v>
      </c>
      <c r="AA56" s="206">
        <v>1.39</v>
      </c>
      <c r="AB56" s="206">
        <v>0</v>
      </c>
      <c r="AC56" s="206">
        <v>20.27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19.91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2.34</v>
      </c>
      <c r="E57" s="206">
        <v>0</v>
      </c>
      <c r="F57" s="206">
        <v>0</v>
      </c>
      <c r="G57" s="206">
        <v>9.67</v>
      </c>
      <c r="H57" s="206">
        <v>0</v>
      </c>
      <c r="I57" s="206">
        <v>41.21</v>
      </c>
      <c r="J57" s="206">
        <v>0.49</v>
      </c>
      <c r="K57" s="206">
        <v>131.84</v>
      </c>
      <c r="L57" s="206">
        <v>6.29</v>
      </c>
      <c r="M57" s="206">
        <v>2.4900000000000002</v>
      </c>
      <c r="N57" s="206">
        <v>2.0299999999999998</v>
      </c>
      <c r="O57" s="206">
        <v>1.44</v>
      </c>
      <c r="P57" s="206">
        <v>0.96</v>
      </c>
      <c r="Q57" s="206">
        <v>0.37</v>
      </c>
      <c r="R57" s="206">
        <v>0.73</v>
      </c>
      <c r="S57" s="206">
        <v>0.46</v>
      </c>
      <c r="T57" s="206">
        <v>0.56000000000000005</v>
      </c>
      <c r="U57" s="206">
        <v>2.0499999999999998</v>
      </c>
      <c r="V57" s="206">
        <v>0.46</v>
      </c>
      <c r="W57" s="206">
        <v>0.6</v>
      </c>
      <c r="X57" s="206">
        <v>2.56</v>
      </c>
      <c r="Y57" s="206">
        <v>0</v>
      </c>
      <c r="Z57" s="206">
        <v>2.42</v>
      </c>
      <c r="AA57" s="206">
        <v>1.39</v>
      </c>
      <c r="AB57" s="206">
        <v>0</v>
      </c>
      <c r="AC57" s="206">
        <v>20.27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19.91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2.34</v>
      </c>
      <c r="E58" s="206">
        <v>0</v>
      </c>
      <c r="F58" s="206">
        <v>0</v>
      </c>
      <c r="G58" s="206">
        <v>9.67</v>
      </c>
      <c r="H58" s="206">
        <v>0</v>
      </c>
      <c r="I58" s="206">
        <v>41.21</v>
      </c>
      <c r="J58" s="206">
        <v>0.49</v>
      </c>
      <c r="K58" s="206">
        <v>131.84</v>
      </c>
      <c r="L58" s="206">
        <v>6.29</v>
      </c>
      <c r="M58" s="206">
        <v>2.4900000000000002</v>
      </c>
      <c r="N58" s="206">
        <v>2.0299999999999998</v>
      </c>
      <c r="O58" s="206">
        <v>1.44</v>
      </c>
      <c r="P58" s="206">
        <v>0.96</v>
      </c>
      <c r="Q58" s="206">
        <v>0.37</v>
      </c>
      <c r="R58" s="206">
        <v>0.73</v>
      </c>
      <c r="S58" s="206">
        <v>0.46</v>
      </c>
      <c r="T58" s="206">
        <v>0.56000000000000005</v>
      </c>
      <c r="U58" s="206">
        <v>2.0499999999999998</v>
      </c>
      <c r="V58" s="206">
        <v>0.46</v>
      </c>
      <c r="W58" s="206">
        <v>0.6</v>
      </c>
      <c r="X58" s="206">
        <v>2.56</v>
      </c>
      <c r="Y58" s="206">
        <v>0</v>
      </c>
      <c r="Z58" s="206">
        <v>2.42</v>
      </c>
      <c r="AA58" s="206">
        <v>1.39</v>
      </c>
      <c r="AB58" s="206">
        <v>0</v>
      </c>
      <c r="AC58" s="206">
        <v>20.27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19.91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2.34</v>
      </c>
      <c r="E59" s="206">
        <v>0</v>
      </c>
      <c r="F59" s="206">
        <v>0</v>
      </c>
      <c r="G59" s="206">
        <v>9.67</v>
      </c>
      <c r="H59" s="206">
        <v>0</v>
      </c>
      <c r="I59" s="206">
        <v>41.21</v>
      </c>
      <c r="J59" s="206">
        <v>0.49</v>
      </c>
      <c r="K59" s="206">
        <v>86.7</v>
      </c>
      <c r="L59" s="206">
        <v>6.29</v>
      </c>
      <c r="M59" s="206">
        <v>2.4900000000000002</v>
      </c>
      <c r="N59" s="206">
        <v>2.0299999999999998</v>
      </c>
      <c r="O59" s="206">
        <v>1.44</v>
      </c>
      <c r="P59" s="206">
        <v>0.96</v>
      </c>
      <c r="Q59" s="206">
        <v>0.37</v>
      </c>
      <c r="R59" s="206">
        <v>0.73</v>
      </c>
      <c r="S59" s="206">
        <v>0.46</v>
      </c>
      <c r="T59" s="206">
        <v>0.56000000000000005</v>
      </c>
      <c r="U59" s="206">
        <v>2.0499999999999998</v>
      </c>
      <c r="V59" s="206">
        <v>0.46</v>
      </c>
      <c r="W59" s="206">
        <v>0.6</v>
      </c>
      <c r="X59" s="206">
        <v>2.56</v>
      </c>
      <c r="Y59" s="206">
        <v>0</v>
      </c>
      <c r="Z59" s="206">
        <v>2.42</v>
      </c>
      <c r="AA59" s="206">
        <v>1.39</v>
      </c>
      <c r="AB59" s="206">
        <v>0</v>
      </c>
      <c r="AC59" s="206">
        <v>20.27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17.649999999999999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2.34</v>
      </c>
      <c r="E60" s="206">
        <v>0</v>
      </c>
      <c r="F60" s="206">
        <v>0</v>
      </c>
      <c r="G60" s="206">
        <v>9.67</v>
      </c>
      <c r="H60" s="206">
        <v>0</v>
      </c>
      <c r="I60" s="206">
        <v>41.21</v>
      </c>
      <c r="J60" s="206">
        <v>0.49</v>
      </c>
      <c r="K60" s="206">
        <v>86.7</v>
      </c>
      <c r="L60" s="206">
        <v>6.29</v>
      </c>
      <c r="M60" s="206">
        <v>2.4900000000000002</v>
      </c>
      <c r="N60" s="206">
        <v>2.0299999999999998</v>
      </c>
      <c r="O60" s="206">
        <v>1.44</v>
      </c>
      <c r="P60" s="206">
        <v>0.96</v>
      </c>
      <c r="Q60" s="206">
        <v>0.37</v>
      </c>
      <c r="R60" s="206">
        <v>0.73</v>
      </c>
      <c r="S60" s="206">
        <v>0.46</v>
      </c>
      <c r="T60" s="206">
        <v>0.56000000000000005</v>
      </c>
      <c r="U60" s="206">
        <v>2.0499999999999998</v>
      </c>
      <c r="V60" s="206">
        <v>0.46</v>
      </c>
      <c r="W60" s="206">
        <v>0.6</v>
      </c>
      <c r="X60" s="206">
        <v>2.56</v>
      </c>
      <c r="Y60" s="206">
        <v>0</v>
      </c>
      <c r="Z60" s="206">
        <v>2.42</v>
      </c>
      <c r="AA60" s="206">
        <v>1.39</v>
      </c>
      <c r="AB60" s="206">
        <v>0</v>
      </c>
      <c r="AC60" s="206">
        <v>20.27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17.649999999999999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2.34</v>
      </c>
      <c r="E61" s="206">
        <v>0</v>
      </c>
      <c r="F61" s="206">
        <v>0</v>
      </c>
      <c r="G61" s="206">
        <v>9.67</v>
      </c>
      <c r="H61" s="206">
        <v>0</v>
      </c>
      <c r="I61" s="206">
        <v>41.21</v>
      </c>
      <c r="J61" s="206">
        <v>0.49</v>
      </c>
      <c r="K61" s="206">
        <v>86.7</v>
      </c>
      <c r="L61" s="206">
        <v>6.29</v>
      </c>
      <c r="M61" s="206">
        <v>2.4900000000000002</v>
      </c>
      <c r="N61" s="206">
        <v>2.0299999999999998</v>
      </c>
      <c r="O61" s="206">
        <v>1.44</v>
      </c>
      <c r="P61" s="206">
        <v>0.96</v>
      </c>
      <c r="Q61" s="206">
        <v>0.37</v>
      </c>
      <c r="R61" s="206">
        <v>0.73</v>
      </c>
      <c r="S61" s="206">
        <v>0.46</v>
      </c>
      <c r="T61" s="206">
        <v>0.56000000000000005</v>
      </c>
      <c r="U61" s="206">
        <v>2.0499999999999998</v>
      </c>
      <c r="V61" s="206">
        <v>0.46</v>
      </c>
      <c r="W61" s="206">
        <v>0.6</v>
      </c>
      <c r="X61" s="206">
        <v>2.56</v>
      </c>
      <c r="Y61" s="206">
        <v>0</v>
      </c>
      <c r="Z61" s="206">
        <v>2.42</v>
      </c>
      <c r="AA61" s="206">
        <v>1.39</v>
      </c>
      <c r="AB61" s="206">
        <v>0</v>
      </c>
      <c r="AC61" s="206">
        <v>20.27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17.649999999999999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2.34</v>
      </c>
      <c r="E62" s="206">
        <v>0</v>
      </c>
      <c r="F62" s="206">
        <v>0</v>
      </c>
      <c r="G62" s="206">
        <v>9.67</v>
      </c>
      <c r="H62" s="206">
        <v>0</v>
      </c>
      <c r="I62" s="206">
        <v>41.21</v>
      </c>
      <c r="J62" s="206">
        <v>0.49</v>
      </c>
      <c r="K62" s="206">
        <v>86.7</v>
      </c>
      <c r="L62" s="206">
        <v>6.29</v>
      </c>
      <c r="M62" s="206">
        <v>2.4900000000000002</v>
      </c>
      <c r="N62" s="206">
        <v>2.0299999999999998</v>
      </c>
      <c r="O62" s="206">
        <v>1.44</v>
      </c>
      <c r="P62" s="206">
        <v>0.96</v>
      </c>
      <c r="Q62" s="206">
        <v>0.37</v>
      </c>
      <c r="R62" s="206">
        <v>0.73</v>
      </c>
      <c r="S62" s="206">
        <v>0.46</v>
      </c>
      <c r="T62" s="206">
        <v>0.56000000000000005</v>
      </c>
      <c r="U62" s="206">
        <v>2.0499999999999998</v>
      </c>
      <c r="V62" s="206">
        <v>0.46</v>
      </c>
      <c r="W62" s="206">
        <v>0.6</v>
      </c>
      <c r="X62" s="206">
        <v>2.56</v>
      </c>
      <c r="Y62" s="206">
        <v>0</v>
      </c>
      <c r="Z62" s="206">
        <v>2.42</v>
      </c>
      <c r="AA62" s="206">
        <v>1.39</v>
      </c>
      <c r="AB62" s="206">
        <v>0</v>
      </c>
      <c r="AC62" s="206">
        <v>20.27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17.649999999999999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2.34</v>
      </c>
      <c r="E63" s="206">
        <v>0</v>
      </c>
      <c r="F63" s="206">
        <v>0</v>
      </c>
      <c r="G63" s="206">
        <v>9.67</v>
      </c>
      <c r="H63" s="206">
        <v>0</v>
      </c>
      <c r="I63" s="206">
        <v>41.21</v>
      </c>
      <c r="J63" s="206">
        <v>0.49</v>
      </c>
      <c r="K63" s="206">
        <v>86.71</v>
      </c>
      <c r="L63" s="206">
        <v>6.29</v>
      </c>
      <c r="M63" s="206">
        <v>2.4900000000000002</v>
      </c>
      <c r="N63" s="206">
        <v>2.0299999999999998</v>
      </c>
      <c r="O63" s="206">
        <v>1.44</v>
      </c>
      <c r="P63" s="206">
        <v>0.96</v>
      </c>
      <c r="Q63" s="206">
        <v>0.37</v>
      </c>
      <c r="R63" s="206">
        <v>0.73</v>
      </c>
      <c r="S63" s="206">
        <v>0.46</v>
      </c>
      <c r="T63" s="206">
        <v>0.56000000000000005</v>
      </c>
      <c r="U63" s="206">
        <v>2.0499999999999998</v>
      </c>
      <c r="V63" s="206">
        <v>0.46</v>
      </c>
      <c r="W63" s="206">
        <v>0.6</v>
      </c>
      <c r="X63" s="206">
        <v>2.56</v>
      </c>
      <c r="Y63" s="206">
        <v>0</v>
      </c>
      <c r="Z63" s="206">
        <v>2.42</v>
      </c>
      <c r="AA63" s="206">
        <v>1.39</v>
      </c>
      <c r="AB63" s="206">
        <v>0</v>
      </c>
      <c r="AC63" s="206">
        <v>20.27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17.649999999999999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2.34</v>
      </c>
      <c r="E64" s="206">
        <v>0</v>
      </c>
      <c r="F64" s="206">
        <v>0</v>
      </c>
      <c r="G64" s="206">
        <v>9.67</v>
      </c>
      <c r="H64" s="206">
        <v>0</v>
      </c>
      <c r="I64" s="206">
        <v>41.21</v>
      </c>
      <c r="J64" s="206">
        <v>0.49</v>
      </c>
      <c r="K64" s="206">
        <v>77.099999999999994</v>
      </c>
      <c r="L64" s="206">
        <v>6.29</v>
      </c>
      <c r="M64" s="206">
        <v>2.4900000000000002</v>
      </c>
      <c r="N64" s="206">
        <v>2.0299999999999998</v>
      </c>
      <c r="O64" s="206">
        <v>1.44</v>
      </c>
      <c r="P64" s="206">
        <v>0.96</v>
      </c>
      <c r="Q64" s="206">
        <v>0.37</v>
      </c>
      <c r="R64" s="206">
        <v>0.73</v>
      </c>
      <c r="S64" s="206">
        <v>0.46</v>
      </c>
      <c r="T64" s="206">
        <v>0.56000000000000005</v>
      </c>
      <c r="U64" s="206">
        <v>2.0499999999999998</v>
      </c>
      <c r="V64" s="206">
        <v>0.46</v>
      </c>
      <c r="W64" s="206">
        <v>0.6</v>
      </c>
      <c r="X64" s="206">
        <v>2.56</v>
      </c>
      <c r="Y64" s="206">
        <v>0</v>
      </c>
      <c r="Z64" s="206">
        <v>2.42</v>
      </c>
      <c r="AA64" s="206">
        <v>1.39</v>
      </c>
      <c r="AB64" s="206">
        <v>0</v>
      </c>
      <c r="AC64" s="206">
        <v>20.27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17.649999999999999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2.34</v>
      </c>
      <c r="E65" s="206">
        <v>0</v>
      </c>
      <c r="F65" s="206">
        <v>0</v>
      </c>
      <c r="G65" s="206">
        <v>9.67</v>
      </c>
      <c r="H65" s="206">
        <v>0</v>
      </c>
      <c r="I65" s="206">
        <v>41.21</v>
      </c>
      <c r="J65" s="206">
        <v>0.49</v>
      </c>
      <c r="K65" s="206">
        <v>52.13</v>
      </c>
      <c r="L65" s="206">
        <v>6.29</v>
      </c>
      <c r="M65" s="206">
        <v>2.4900000000000002</v>
      </c>
      <c r="N65" s="206">
        <v>2.0299999999999998</v>
      </c>
      <c r="O65" s="206">
        <v>1.44</v>
      </c>
      <c r="P65" s="206">
        <v>0.96</v>
      </c>
      <c r="Q65" s="206">
        <v>0.37</v>
      </c>
      <c r="R65" s="206">
        <v>0.73</v>
      </c>
      <c r="S65" s="206">
        <v>0.46</v>
      </c>
      <c r="T65" s="206">
        <v>0.56000000000000005</v>
      </c>
      <c r="U65" s="206">
        <v>2.0499999999999998</v>
      </c>
      <c r="V65" s="206">
        <v>0.46</v>
      </c>
      <c r="W65" s="206">
        <v>0.6</v>
      </c>
      <c r="X65" s="206">
        <v>2.56</v>
      </c>
      <c r="Y65" s="206">
        <v>0</v>
      </c>
      <c r="Z65" s="206">
        <v>2.42</v>
      </c>
      <c r="AA65" s="206">
        <v>1.39</v>
      </c>
      <c r="AB65" s="206">
        <v>0</v>
      </c>
      <c r="AC65" s="206">
        <v>20.27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17.649999999999999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2.34</v>
      </c>
      <c r="E66" s="206">
        <v>0</v>
      </c>
      <c r="F66" s="206">
        <v>0</v>
      </c>
      <c r="G66" s="206">
        <v>9.67</v>
      </c>
      <c r="H66" s="206">
        <v>0</v>
      </c>
      <c r="I66" s="206">
        <v>41.21</v>
      </c>
      <c r="J66" s="206">
        <v>0.49</v>
      </c>
      <c r="K66" s="206">
        <v>20.239999999999998</v>
      </c>
      <c r="L66" s="206">
        <v>6.29</v>
      </c>
      <c r="M66" s="206">
        <v>2.4900000000000002</v>
      </c>
      <c r="N66" s="206">
        <v>2.0299999999999998</v>
      </c>
      <c r="O66" s="206">
        <v>1.44</v>
      </c>
      <c r="P66" s="206">
        <v>0.96</v>
      </c>
      <c r="Q66" s="206">
        <v>0.37</v>
      </c>
      <c r="R66" s="206">
        <v>0.72</v>
      </c>
      <c r="S66" s="206">
        <v>0.46</v>
      </c>
      <c r="T66" s="206">
        <v>0.56000000000000005</v>
      </c>
      <c r="U66" s="206">
        <v>2.0499999999999998</v>
      </c>
      <c r="V66" s="206">
        <v>0.46</v>
      </c>
      <c r="W66" s="206">
        <v>0.61</v>
      </c>
      <c r="X66" s="206">
        <v>2.56</v>
      </c>
      <c r="Y66" s="206">
        <v>0</v>
      </c>
      <c r="Z66" s="206">
        <v>2.42</v>
      </c>
      <c r="AA66" s="206">
        <v>1.39</v>
      </c>
      <c r="AB66" s="206">
        <v>0</v>
      </c>
      <c r="AC66" s="206">
        <v>20.27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17.649999999999999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2.34</v>
      </c>
      <c r="E67" s="206">
        <v>0</v>
      </c>
      <c r="F67" s="206">
        <v>0</v>
      </c>
      <c r="G67" s="206">
        <v>9.67</v>
      </c>
      <c r="H67" s="206">
        <v>0</v>
      </c>
      <c r="I67" s="206">
        <v>41.21</v>
      </c>
      <c r="J67" s="206">
        <v>0.49</v>
      </c>
      <c r="K67" s="206">
        <v>20.239999999999998</v>
      </c>
      <c r="L67" s="206">
        <v>0.25</v>
      </c>
      <c r="M67" s="206">
        <v>2.4900000000000002</v>
      </c>
      <c r="N67" s="206">
        <v>2.0299999999999998</v>
      </c>
      <c r="O67" s="206">
        <v>1.44</v>
      </c>
      <c r="P67" s="206">
        <v>0.96</v>
      </c>
      <c r="Q67" s="206">
        <v>0.37</v>
      </c>
      <c r="R67" s="206">
        <v>0.72</v>
      </c>
      <c r="S67" s="206">
        <v>0.45</v>
      </c>
      <c r="T67" s="206">
        <v>0.56000000000000005</v>
      </c>
      <c r="U67" s="206">
        <v>2.0499999999999998</v>
      </c>
      <c r="V67" s="206">
        <v>0.46</v>
      </c>
      <c r="W67" s="206">
        <v>0.61</v>
      </c>
      <c r="X67" s="206">
        <v>2.56</v>
      </c>
      <c r="Y67" s="206">
        <v>0</v>
      </c>
      <c r="Z67" s="206">
        <v>2.42</v>
      </c>
      <c r="AA67" s="206">
        <v>1.39</v>
      </c>
      <c r="AB67" s="206">
        <v>0</v>
      </c>
      <c r="AC67" s="206">
        <v>20.27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19.91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2.34</v>
      </c>
      <c r="E68" s="206">
        <v>0</v>
      </c>
      <c r="F68" s="206">
        <v>0</v>
      </c>
      <c r="G68" s="206">
        <v>9.67</v>
      </c>
      <c r="H68" s="206">
        <v>0</v>
      </c>
      <c r="I68" s="206">
        <v>41.21</v>
      </c>
      <c r="J68" s="206">
        <v>0.49</v>
      </c>
      <c r="K68" s="206">
        <v>20.239999999999998</v>
      </c>
      <c r="L68" s="206">
        <v>0.25</v>
      </c>
      <c r="M68" s="206">
        <v>2.4900000000000002</v>
      </c>
      <c r="N68" s="206">
        <v>2.0299999999999998</v>
      </c>
      <c r="O68" s="206">
        <v>1.44</v>
      </c>
      <c r="P68" s="206">
        <v>0.96</v>
      </c>
      <c r="Q68" s="206">
        <v>0.37</v>
      </c>
      <c r="R68" s="206">
        <v>0.72</v>
      </c>
      <c r="S68" s="206">
        <v>0.45</v>
      </c>
      <c r="T68" s="206">
        <v>0.56000000000000005</v>
      </c>
      <c r="U68" s="206">
        <v>2.0499999999999998</v>
      </c>
      <c r="V68" s="206">
        <v>0.46</v>
      </c>
      <c r="W68" s="206">
        <v>0.61</v>
      </c>
      <c r="X68" s="206">
        <v>2.56</v>
      </c>
      <c r="Y68" s="206">
        <v>0</v>
      </c>
      <c r="Z68" s="206">
        <v>2.42</v>
      </c>
      <c r="AA68" s="206">
        <v>1.39</v>
      </c>
      <c r="AB68" s="206">
        <v>0</v>
      </c>
      <c r="AC68" s="206">
        <v>20.27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2.34</v>
      </c>
      <c r="E69" s="206">
        <v>0</v>
      </c>
      <c r="F69" s="206">
        <v>0</v>
      </c>
      <c r="G69" s="206">
        <v>9.67</v>
      </c>
      <c r="H69" s="206">
        <v>0</v>
      </c>
      <c r="I69" s="206">
        <v>41.21</v>
      </c>
      <c r="J69" s="206">
        <v>0.49</v>
      </c>
      <c r="K69" s="206">
        <v>20.239999999999998</v>
      </c>
      <c r="L69" s="206">
        <v>0.25</v>
      </c>
      <c r="M69" s="206">
        <v>2.4900000000000002</v>
      </c>
      <c r="N69" s="206">
        <v>2.0299999999999998</v>
      </c>
      <c r="O69" s="206">
        <v>1.44</v>
      </c>
      <c r="P69" s="206">
        <v>0.96</v>
      </c>
      <c r="Q69" s="206">
        <v>0.37</v>
      </c>
      <c r="R69" s="206">
        <v>0.72</v>
      </c>
      <c r="S69" s="206">
        <v>0.45</v>
      </c>
      <c r="T69" s="206">
        <v>0.56000000000000005</v>
      </c>
      <c r="U69" s="206">
        <v>2.0499999999999998</v>
      </c>
      <c r="V69" s="206">
        <v>0.46</v>
      </c>
      <c r="W69" s="206">
        <v>0.61</v>
      </c>
      <c r="X69" s="206">
        <v>2.56</v>
      </c>
      <c r="Y69" s="206">
        <v>0</v>
      </c>
      <c r="Z69" s="206">
        <v>2.42</v>
      </c>
      <c r="AA69" s="206">
        <v>1.39</v>
      </c>
      <c r="AB69" s="206">
        <v>0</v>
      </c>
      <c r="AC69" s="206">
        <v>20.27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2.34</v>
      </c>
      <c r="E70" s="206">
        <v>0</v>
      </c>
      <c r="F70" s="206">
        <v>0</v>
      </c>
      <c r="G70" s="206">
        <v>9.67</v>
      </c>
      <c r="H70" s="206">
        <v>0</v>
      </c>
      <c r="I70" s="206">
        <v>41.21</v>
      </c>
      <c r="J70" s="206">
        <v>0.49</v>
      </c>
      <c r="K70" s="206">
        <v>20.239999999999998</v>
      </c>
      <c r="L70" s="206">
        <v>0.25</v>
      </c>
      <c r="M70" s="206">
        <v>2.4900000000000002</v>
      </c>
      <c r="N70" s="206">
        <v>2.0299999999999998</v>
      </c>
      <c r="O70" s="206">
        <v>1.44</v>
      </c>
      <c r="P70" s="206">
        <v>0.96</v>
      </c>
      <c r="Q70" s="206">
        <v>0.37</v>
      </c>
      <c r="R70" s="206">
        <v>0.72</v>
      </c>
      <c r="S70" s="206">
        <v>0.45</v>
      </c>
      <c r="T70" s="206">
        <v>0.56000000000000005</v>
      </c>
      <c r="U70" s="206">
        <v>2.0499999999999998</v>
      </c>
      <c r="V70" s="206">
        <v>0.46</v>
      </c>
      <c r="W70" s="206">
        <v>0.61</v>
      </c>
      <c r="X70" s="206">
        <v>2.56</v>
      </c>
      <c r="Y70" s="206">
        <v>0</v>
      </c>
      <c r="Z70" s="206">
        <v>2.42</v>
      </c>
      <c r="AA70" s="206">
        <v>1.39</v>
      </c>
      <c r="AB70" s="206">
        <v>0</v>
      </c>
      <c r="AC70" s="206">
        <v>20.27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2.34</v>
      </c>
      <c r="E71" s="206">
        <v>0</v>
      </c>
      <c r="F71" s="206">
        <v>0</v>
      </c>
      <c r="G71" s="206">
        <v>9.67</v>
      </c>
      <c r="H71" s="206">
        <v>0</v>
      </c>
      <c r="I71" s="206">
        <v>41.21</v>
      </c>
      <c r="J71" s="206">
        <v>0.49</v>
      </c>
      <c r="K71" s="206">
        <v>20.239999999999998</v>
      </c>
      <c r="L71" s="206">
        <v>0.25</v>
      </c>
      <c r="M71" s="206">
        <v>2.4900000000000002</v>
      </c>
      <c r="N71" s="206">
        <v>2.0299999999999998</v>
      </c>
      <c r="O71" s="206">
        <v>1.44</v>
      </c>
      <c r="P71" s="206">
        <v>0.96</v>
      </c>
      <c r="Q71" s="206">
        <v>0.37</v>
      </c>
      <c r="R71" s="206">
        <v>0.72</v>
      </c>
      <c r="S71" s="206">
        <v>0.45</v>
      </c>
      <c r="T71" s="206">
        <v>0.56000000000000005</v>
      </c>
      <c r="U71" s="206">
        <v>2.0499999999999998</v>
      </c>
      <c r="V71" s="206">
        <v>0.46</v>
      </c>
      <c r="W71" s="206">
        <v>0.61</v>
      </c>
      <c r="X71" s="206">
        <v>2.56</v>
      </c>
      <c r="Y71" s="206">
        <v>0</v>
      </c>
      <c r="Z71" s="206">
        <v>2.42</v>
      </c>
      <c r="AA71" s="206">
        <v>1.39</v>
      </c>
      <c r="AB71" s="206">
        <v>0</v>
      </c>
      <c r="AC71" s="206">
        <v>20.27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2.34</v>
      </c>
      <c r="E72" s="206">
        <v>0</v>
      </c>
      <c r="F72" s="206">
        <v>0</v>
      </c>
      <c r="G72" s="206">
        <v>9.67</v>
      </c>
      <c r="H72" s="206">
        <v>0</v>
      </c>
      <c r="I72" s="206">
        <v>41.21</v>
      </c>
      <c r="J72" s="206">
        <v>0.49</v>
      </c>
      <c r="K72" s="206">
        <v>20.239999999999998</v>
      </c>
      <c r="L72" s="206">
        <v>0.25</v>
      </c>
      <c r="M72" s="206">
        <v>2.4900000000000002</v>
      </c>
      <c r="N72" s="206">
        <v>2.0299999999999998</v>
      </c>
      <c r="O72" s="206">
        <v>1.44</v>
      </c>
      <c r="P72" s="206">
        <v>0.96</v>
      </c>
      <c r="Q72" s="206">
        <v>0.37</v>
      </c>
      <c r="R72" s="206">
        <v>0.72</v>
      </c>
      <c r="S72" s="206">
        <v>0.45</v>
      </c>
      <c r="T72" s="206">
        <v>0.56000000000000005</v>
      </c>
      <c r="U72" s="206">
        <v>2.0499999999999998</v>
      </c>
      <c r="V72" s="206">
        <v>0.46</v>
      </c>
      <c r="W72" s="206">
        <v>0.61</v>
      </c>
      <c r="X72" s="206">
        <v>2.56</v>
      </c>
      <c r="Y72" s="206">
        <v>0</v>
      </c>
      <c r="Z72" s="206">
        <v>2.42</v>
      </c>
      <c r="AA72" s="206">
        <v>1.39</v>
      </c>
      <c r="AB72" s="206">
        <v>0</v>
      </c>
      <c r="AC72" s="206">
        <v>20.27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2.34</v>
      </c>
      <c r="E73" s="206">
        <v>0</v>
      </c>
      <c r="F73" s="206">
        <v>0</v>
      </c>
      <c r="G73" s="206">
        <v>9.67</v>
      </c>
      <c r="H73" s="206">
        <v>0</v>
      </c>
      <c r="I73" s="206">
        <v>41.21</v>
      </c>
      <c r="J73" s="206">
        <v>0.49</v>
      </c>
      <c r="K73" s="206">
        <v>20.239999999999998</v>
      </c>
      <c r="L73" s="206">
        <v>0.25</v>
      </c>
      <c r="M73" s="206">
        <v>2.4900000000000002</v>
      </c>
      <c r="N73" s="206">
        <v>2.0299999999999998</v>
      </c>
      <c r="O73" s="206">
        <v>1.44</v>
      </c>
      <c r="P73" s="206">
        <v>0.96</v>
      </c>
      <c r="Q73" s="206">
        <v>0.37</v>
      </c>
      <c r="R73" s="206">
        <v>0.72</v>
      </c>
      <c r="S73" s="206">
        <v>0.45</v>
      </c>
      <c r="T73" s="206">
        <v>0.56000000000000005</v>
      </c>
      <c r="U73" s="206">
        <v>2.0499999999999998</v>
      </c>
      <c r="V73" s="206">
        <v>0.46</v>
      </c>
      <c r="W73" s="206">
        <v>0.61</v>
      </c>
      <c r="X73" s="206">
        <v>2.56</v>
      </c>
      <c r="Y73" s="206">
        <v>0</v>
      </c>
      <c r="Z73" s="206">
        <v>2.42</v>
      </c>
      <c r="AA73" s="206">
        <v>1.39</v>
      </c>
      <c r="AB73" s="206">
        <v>0</v>
      </c>
      <c r="AC73" s="206">
        <v>25.06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2.34</v>
      </c>
      <c r="E74" s="206">
        <v>0</v>
      </c>
      <c r="F74" s="206">
        <v>0</v>
      </c>
      <c r="G74" s="206">
        <v>9.67</v>
      </c>
      <c r="H74" s="206">
        <v>0</v>
      </c>
      <c r="I74" s="206">
        <v>41.21</v>
      </c>
      <c r="J74" s="206">
        <v>0.49</v>
      </c>
      <c r="K74" s="206">
        <v>20.239999999999998</v>
      </c>
      <c r="L74" s="206">
        <v>0.25</v>
      </c>
      <c r="M74" s="206">
        <v>2.4900000000000002</v>
      </c>
      <c r="N74" s="206">
        <v>2.0299999999999998</v>
      </c>
      <c r="O74" s="206">
        <v>1.44</v>
      </c>
      <c r="P74" s="206">
        <v>0.96</v>
      </c>
      <c r="Q74" s="206">
        <v>0.37</v>
      </c>
      <c r="R74" s="206">
        <v>0.72</v>
      </c>
      <c r="S74" s="206">
        <v>0.45</v>
      </c>
      <c r="T74" s="206">
        <v>0.56000000000000005</v>
      </c>
      <c r="U74" s="206">
        <v>2.0499999999999998</v>
      </c>
      <c r="V74" s="206">
        <v>0.46</v>
      </c>
      <c r="W74" s="206">
        <v>0.61</v>
      </c>
      <c r="X74" s="206">
        <v>2.56</v>
      </c>
      <c r="Y74" s="206">
        <v>0</v>
      </c>
      <c r="Z74" s="206">
        <v>2.42</v>
      </c>
      <c r="AA74" s="206">
        <v>1.39</v>
      </c>
      <c r="AB74" s="206">
        <v>0</v>
      </c>
      <c r="AC74" s="206">
        <v>25.06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2.34</v>
      </c>
      <c r="E75" s="206">
        <v>0</v>
      </c>
      <c r="F75" s="206">
        <v>0</v>
      </c>
      <c r="G75" s="206">
        <v>9.67</v>
      </c>
      <c r="H75" s="206">
        <v>0</v>
      </c>
      <c r="I75" s="206">
        <v>41.21</v>
      </c>
      <c r="J75" s="206">
        <v>0.49</v>
      </c>
      <c r="K75" s="206">
        <v>20.239999999999998</v>
      </c>
      <c r="L75" s="206">
        <v>0.25</v>
      </c>
      <c r="M75" s="206">
        <v>2.4900000000000002</v>
      </c>
      <c r="N75" s="206">
        <v>2.0299999999999998</v>
      </c>
      <c r="O75" s="206">
        <v>1.44</v>
      </c>
      <c r="P75" s="206">
        <v>0.96</v>
      </c>
      <c r="Q75" s="206">
        <v>0.37</v>
      </c>
      <c r="R75" s="206">
        <v>0.72</v>
      </c>
      <c r="S75" s="206">
        <v>0.45</v>
      </c>
      <c r="T75" s="206">
        <v>0.56000000000000005</v>
      </c>
      <c r="U75" s="206">
        <v>2.0499999999999998</v>
      </c>
      <c r="V75" s="206">
        <v>0.46</v>
      </c>
      <c r="W75" s="206">
        <v>0.61</v>
      </c>
      <c r="X75" s="206">
        <v>2.56</v>
      </c>
      <c r="Y75" s="206">
        <v>0</v>
      </c>
      <c r="Z75" s="206">
        <v>2.42</v>
      </c>
      <c r="AA75" s="206">
        <v>1.39</v>
      </c>
      <c r="AB75" s="206">
        <v>0</v>
      </c>
      <c r="AC75" s="206">
        <v>25.06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2.34</v>
      </c>
      <c r="E76" s="206">
        <v>0</v>
      </c>
      <c r="F76" s="206">
        <v>0</v>
      </c>
      <c r="G76" s="206">
        <v>9.67</v>
      </c>
      <c r="H76" s="206">
        <v>0</v>
      </c>
      <c r="I76" s="206">
        <v>41.21</v>
      </c>
      <c r="J76" s="206">
        <v>0.49</v>
      </c>
      <c r="K76" s="206">
        <v>20.239999999999998</v>
      </c>
      <c r="L76" s="206">
        <v>0.25</v>
      </c>
      <c r="M76" s="206">
        <v>2.4900000000000002</v>
      </c>
      <c r="N76" s="206">
        <v>2.0299999999999998</v>
      </c>
      <c r="O76" s="206">
        <v>1.44</v>
      </c>
      <c r="P76" s="206">
        <v>0.96</v>
      </c>
      <c r="Q76" s="206">
        <v>0.37</v>
      </c>
      <c r="R76" s="206">
        <v>0.72</v>
      </c>
      <c r="S76" s="206">
        <v>0.45</v>
      </c>
      <c r="T76" s="206">
        <v>0.56000000000000005</v>
      </c>
      <c r="U76" s="206">
        <v>2.0499999999999998</v>
      </c>
      <c r="V76" s="206">
        <v>0.46</v>
      </c>
      <c r="W76" s="206">
        <v>0.61</v>
      </c>
      <c r="X76" s="206">
        <v>2.56</v>
      </c>
      <c r="Y76" s="206">
        <v>0</v>
      </c>
      <c r="Z76" s="206">
        <v>2.42</v>
      </c>
      <c r="AA76" s="206">
        <v>1.39</v>
      </c>
      <c r="AB76" s="206">
        <v>0</v>
      </c>
      <c r="AC76" s="206">
        <v>25.06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2.34</v>
      </c>
      <c r="E77" s="206">
        <v>0</v>
      </c>
      <c r="F77" s="206">
        <v>0</v>
      </c>
      <c r="G77" s="206">
        <v>9.67</v>
      </c>
      <c r="H77" s="206">
        <v>0</v>
      </c>
      <c r="I77" s="206">
        <v>41.21</v>
      </c>
      <c r="J77" s="206">
        <v>0.49</v>
      </c>
      <c r="K77" s="206">
        <v>20.239999999999998</v>
      </c>
      <c r="L77" s="206">
        <v>0.25</v>
      </c>
      <c r="M77" s="206">
        <v>2.4900000000000002</v>
      </c>
      <c r="N77" s="206">
        <v>2.0299999999999998</v>
      </c>
      <c r="O77" s="206">
        <v>1.44</v>
      </c>
      <c r="P77" s="206">
        <v>0.96</v>
      </c>
      <c r="Q77" s="206">
        <v>0.37</v>
      </c>
      <c r="R77" s="206">
        <v>0.72</v>
      </c>
      <c r="S77" s="206">
        <v>0.45</v>
      </c>
      <c r="T77" s="206">
        <v>0.56000000000000005</v>
      </c>
      <c r="U77" s="206">
        <v>2.0499999999999998</v>
      </c>
      <c r="V77" s="206">
        <v>0.46</v>
      </c>
      <c r="W77" s="206">
        <v>0.59</v>
      </c>
      <c r="X77" s="206">
        <v>2.56</v>
      </c>
      <c r="Y77" s="206">
        <v>0</v>
      </c>
      <c r="Z77" s="206">
        <v>2.42</v>
      </c>
      <c r="AA77" s="206">
        <v>1.39</v>
      </c>
      <c r="AB77" s="206">
        <v>0</v>
      </c>
      <c r="AC77" s="206">
        <v>25.06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2.34</v>
      </c>
      <c r="E78" s="206">
        <v>0</v>
      </c>
      <c r="F78" s="206">
        <v>0</v>
      </c>
      <c r="G78" s="206">
        <v>9.67</v>
      </c>
      <c r="H78" s="206">
        <v>0</v>
      </c>
      <c r="I78" s="206">
        <v>41.21</v>
      </c>
      <c r="J78" s="206">
        <v>0.49</v>
      </c>
      <c r="K78" s="206">
        <v>20.239999999999998</v>
      </c>
      <c r="L78" s="206">
        <v>0.25</v>
      </c>
      <c r="M78" s="206">
        <v>2.4900000000000002</v>
      </c>
      <c r="N78" s="206">
        <v>2.0299999999999998</v>
      </c>
      <c r="O78" s="206">
        <v>1.44</v>
      </c>
      <c r="P78" s="206">
        <v>0.96</v>
      </c>
      <c r="Q78" s="206">
        <v>0.37</v>
      </c>
      <c r="R78" s="206">
        <v>0.72</v>
      </c>
      <c r="S78" s="206">
        <v>0.45</v>
      </c>
      <c r="T78" s="206">
        <v>0.56000000000000005</v>
      </c>
      <c r="U78" s="206">
        <v>2.0499999999999998</v>
      </c>
      <c r="V78" s="206">
        <v>0.46</v>
      </c>
      <c r="W78" s="206">
        <v>0.59</v>
      </c>
      <c r="X78" s="206">
        <v>2.56</v>
      </c>
      <c r="Y78" s="206">
        <v>0</v>
      </c>
      <c r="Z78" s="206">
        <v>2.42</v>
      </c>
      <c r="AA78" s="206">
        <v>1.39</v>
      </c>
      <c r="AB78" s="206">
        <v>0</v>
      </c>
      <c r="AC78" s="206">
        <v>25.06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2.34</v>
      </c>
      <c r="E79" s="206">
        <v>0</v>
      </c>
      <c r="F79" s="206">
        <v>0</v>
      </c>
      <c r="G79" s="206">
        <v>9.67</v>
      </c>
      <c r="H79" s="206">
        <v>0</v>
      </c>
      <c r="I79" s="206">
        <v>41.21</v>
      </c>
      <c r="J79" s="206">
        <v>0.49</v>
      </c>
      <c r="K79" s="206">
        <v>20.239999999999998</v>
      </c>
      <c r="L79" s="206">
        <v>0.25</v>
      </c>
      <c r="M79" s="206">
        <v>2.4900000000000002</v>
      </c>
      <c r="N79" s="206">
        <v>2.0299999999999998</v>
      </c>
      <c r="O79" s="206">
        <v>1.44</v>
      </c>
      <c r="P79" s="206">
        <v>0.96</v>
      </c>
      <c r="Q79" s="206">
        <v>0.37</v>
      </c>
      <c r="R79" s="206">
        <v>0.72</v>
      </c>
      <c r="S79" s="206">
        <v>0.45</v>
      </c>
      <c r="T79" s="206">
        <v>0.56000000000000005</v>
      </c>
      <c r="U79" s="206">
        <v>2.0499999999999998</v>
      </c>
      <c r="V79" s="206">
        <v>0.46</v>
      </c>
      <c r="W79" s="206">
        <v>0.59</v>
      </c>
      <c r="X79" s="206">
        <v>2.56</v>
      </c>
      <c r="Y79" s="206">
        <v>0</v>
      </c>
      <c r="Z79" s="206">
        <v>2.42</v>
      </c>
      <c r="AA79" s="206">
        <v>1.39</v>
      </c>
      <c r="AB79" s="206">
        <v>0</v>
      </c>
      <c r="AC79" s="206">
        <v>25.06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2.34</v>
      </c>
      <c r="E80" s="206">
        <v>0</v>
      </c>
      <c r="F80" s="206">
        <v>0</v>
      </c>
      <c r="G80" s="206">
        <v>9.67</v>
      </c>
      <c r="H80" s="206">
        <v>0</v>
      </c>
      <c r="I80" s="206">
        <v>41.21</v>
      </c>
      <c r="J80" s="206">
        <v>0.49</v>
      </c>
      <c r="K80" s="206">
        <v>20.239999999999998</v>
      </c>
      <c r="L80" s="206">
        <v>0.25</v>
      </c>
      <c r="M80" s="206">
        <v>2.4900000000000002</v>
      </c>
      <c r="N80" s="206">
        <v>2.0299999999999998</v>
      </c>
      <c r="O80" s="206">
        <v>1.44</v>
      </c>
      <c r="P80" s="206">
        <v>0.96</v>
      </c>
      <c r="Q80" s="206">
        <v>0.37</v>
      </c>
      <c r="R80" s="206">
        <v>0.72</v>
      </c>
      <c r="S80" s="206">
        <v>0.45</v>
      </c>
      <c r="T80" s="206">
        <v>0.56000000000000005</v>
      </c>
      <c r="U80" s="206">
        <v>2.0499999999999998</v>
      </c>
      <c r="V80" s="206">
        <v>0.46</v>
      </c>
      <c r="W80" s="206">
        <v>0.59</v>
      </c>
      <c r="X80" s="206">
        <v>2.56</v>
      </c>
      <c r="Y80" s="206">
        <v>0</v>
      </c>
      <c r="Z80" s="206">
        <v>2.42</v>
      </c>
      <c r="AA80" s="206">
        <v>1.39</v>
      </c>
      <c r="AB80" s="206">
        <v>0</v>
      </c>
      <c r="AC80" s="206">
        <v>25.06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2.34</v>
      </c>
      <c r="E81" s="206">
        <v>0</v>
      </c>
      <c r="F81" s="206">
        <v>0</v>
      </c>
      <c r="G81" s="206">
        <v>9.67</v>
      </c>
      <c r="H81" s="206">
        <v>0</v>
      </c>
      <c r="I81" s="206">
        <v>41.21</v>
      </c>
      <c r="J81" s="206">
        <v>0.49</v>
      </c>
      <c r="K81" s="206">
        <v>20.239999999999998</v>
      </c>
      <c r="L81" s="206">
        <v>0.25</v>
      </c>
      <c r="M81" s="206">
        <v>2.4900000000000002</v>
      </c>
      <c r="N81" s="206">
        <v>2.0299999999999998</v>
      </c>
      <c r="O81" s="206">
        <v>1.44</v>
      </c>
      <c r="P81" s="206">
        <v>0.96</v>
      </c>
      <c r="Q81" s="206">
        <v>0.37</v>
      </c>
      <c r="R81" s="206">
        <v>0.72</v>
      </c>
      <c r="S81" s="206">
        <v>0.45</v>
      </c>
      <c r="T81" s="206">
        <v>0.56000000000000005</v>
      </c>
      <c r="U81" s="206">
        <v>2.0499999999999998</v>
      </c>
      <c r="V81" s="206">
        <v>0.46</v>
      </c>
      <c r="W81" s="206">
        <v>0.59</v>
      </c>
      <c r="X81" s="206">
        <v>2.56</v>
      </c>
      <c r="Y81" s="206">
        <v>0</v>
      </c>
      <c r="Z81" s="206">
        <v>2.42</v>
      </c>
      <c r="AA81" s="206">
        <v>1.39</v>
      </c>
      <c r="AB81" s="206">
        <v>0</v>
      </c>
      <c r="AC81" s="206">
        <v>25.06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2.34</v>
      </c>
      <c r="E82" s="206">
        <v>0</v>
      </c>
      <c r="F82" s="206">
        <v>0</v>
      </c>
      <c r="G82" s="206">
        <v>9.67</v>
      </c>
      <c r="H82" s="206">
        <v>0</v>
      </c>
      <c r="I82" s="206">
        <v>41.21</v>
      </c>
      <c r="J82" s="206">
        <v>0.49</v>
      </c>
      <c r="K82" s="206">
        <v>20.239999999999998</v>
      </c>
      <c r="L82" s="206">
        <v>0.25</v>
      </c>
      <c r="M82" s="206">
        <v>2.4900000000000002</v>
      </c>
      <c r="N82" s="206">
        <v>2.0299999999999998</v>
      </c>
      <c r="O82" s="206">
        <v>1.44</v>
      </c>
      <c r="P82" s="206">
        <v>0.96</v>
      </c>
      <c r="Q82" s="206">
        <v>0.37</v>
      </c>
      <c r="R82" s="206">
        <v>0.72</v>
      </c>
      <c r="S82" s="206">
        <v>0.45</v>
      </c>
      <c r="T82" s="206">
        <v>0.56000000000000005</v>
      </c>
      <c r="U82" s="206">
        <v>2.0499999999999998</v>
      </c>
      <c r="V82" s="206">
        <v>0.46</v>
      </c>
      <c r="W82" s="206">
        <v>0.59</v>
      </c>
      <c r="X82" s="206">
        <v>2.56</v>
      </c>
      <c r="Y82" s="206">
        <v>0</v>
      </c>
      <c r="Z82" s="206">
        <v>2.42</v>
      </c>
      <c r="AA82" s="206">
        <v>1.39</v>
      </c>
      <c r="AB82" s="206">
        <v>0</v>
      </c>
      <c r="AC82" s="206">
        <v>25.32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2.34</v>
      </c>
      <c r="E83" s="206">
        <v>0</v>
      </c>
      <c r="F83" s="206">
        <v>0</v>
      </c>
      <c r="G83" s="206">
        <v>9.67</v>
      </c>
      <c r="H83" s="206">
        <v>0</v>
      </c>
      <c r="I83" s="206">
        <v>41.7</v>
      </c>
      <c r="J83" s="206">
        <v>0.49</v>
      </c>
      <c r="K83" s="206">
        <v>20.239999999999998</v>
      </c>
      <c r="L83" s="206">
        <v>0.25</v>
      </c>
      <c r="M83" s="206">
        <v>2.4900000000000002</v>
      </c>
      <c r="N83" s="206">
        <v>2.0299999999999998</v>
      </c>
      <c r="O83" s="206">
        <v>1.44</v>
      </c>
      <c r="P83" s="206">
        <v>0.96</v>
      </c>
      <c r="Q83" s="206">
        <v>0.37</v>
      </c>
      <c r="R83" s="206">
        <v>0.72</v>
      </c>
      <c r="S83" s="206">
        <v>0.45</v>
      </c>
      <c r="T83" s="206">
        <v>0.56000000000000005</v>
      </c>
      <c r="U83" s="206">
        <v>2.0499999999999998</v>
      </c>
      <c r="V83" s="206">
        <v>0.46</v>
      </c>
      <c r="W83" s="206">
        <v>0.59</v>
      </c>
      <c r="X83" s="206">
        <v>2.56</v>
      </c>
      <c r="Y83" s="206">
        <v>0</v>
      </c>
      <c r="Z83" s="206">
        <v>2.42</v>
      </c>
      <c r="AA83" s="206">
        <v>1.39</v>
      </c>
      <c r="AB83" s="206">
        <v>0</v>
      </c>
      <c r="AC83" s="206">
        <v>25.32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2.34</v>
      </c>
      <c r="E84" s="206">
        <v>0</v>
      </c>
      <c r="F84" s="206">
        <v>0</v>
      </c>
      <c r="G84" s="206">
        <v>9.67</v>
      </c>
      <c r="H84" s="206">
        <v>0</v>
      </c>
      <c r="I84" s="206">
        <v>41.7</v>
      </c>
      <c r="J84" s="206">
        <v>0.49</v>
      </c>
      <c r="K84" s="206">
        <v>20.239999999999998</v>
      </c>
      <c r="L84" s="206">
        <v>0.25</v>
      </c>
      <c r="M84" s="206">
        <v>2.4900000000000002</v>
      </c>
      <c r="N84" s="206">
        <v>2.0299999999999998</v>
      </c>
      <c r="O84" s="206">
        <v>1.44</v>
      </c>
      <c r="P84" s="206">
        <v>0.96</v>
      </c>
      <c r="Q84" s="206">
        <v>0.37</v>
      </c>
      <c r="R84" s="206">
        <v>0.72</v>
      </c>
      <c r="S84" s="206">
        <v>0.45</v>
      </c>
      <c r="T84" s="206">
        <v>0.56000000000000005</v>
      </c>
      <c r="U84" s="206">
        <v>2.0499999999999998</v>
      </c>
      <c r="V84" s="206">
        <v>0.46</v>
      </c>
      <c r="W84" s="206">
        <v>0.59</v>
      </c>
      <c r="X84" s="206">
        <v>2.56</v>
      </c>
      <c r="Y84" s="206">
        <v>0</v>
      </c>
      <c r="Z84" s="206">
        <v>2.42</v>
      </c>
      <c r="AA84" s="206">
        <v>1.39</v>
      </c>
      <c r="AB84" s="206">
        <v>0</v>
      </c>
      <c r="AC84" s="206">
        <v>25.32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2.34</v>
      </c>
      <c r="E85" s="206">
        <v>0</v>
      </c>
      <c r="F85" s="206">
        <v>0</v>
      </c>
      <c r="G85" s="206">
        <v>9.67</v>
      </c>
      <c r="H85" s="206">
        <v>0</v>
      </c>
      <c r="I85" s="206">
        <v>41.7</v>
      </c>
      <c r="J85" s="206">
        <v>0.49</v>
      </c>
      <c r="K85" s="206">
        <v>20.239999999999998</v>
      </c>
      <c r="L85" s="206">
        <v>0.25</v>
      </c>
      <c r="M85" s="206">
        <v>2.4900000000000002</v>
      </c>
      <c r="N85" s="206">
        <v>2.0299999999999998</v>
      </c>
      <c r="O85" s="206">
        <v>1.44</v>
      </c>
      <c r="P85" s="206">
        <v>0.96</v>
      </c>
      <c r="Q85" s="206">
        <v>0.37</v>
      </c>
      <c r="R85" s="206">
        <v>0.72</v>
      </c>
      <c r="S85" s="206">
        <v>0.45</v>
      </c>
      <c r="T85" s="206">
        <v>0.56000000000000005</v>
      </c>
      <c r="U85" s="206">
        <v>2.0499999999999998</v>
      </c>
      <c r="V85" s="206">
        <v>0.46</v>
      </c>
      <c r="W85" s="206">
        <v>0.59</v>
      </c>
      <c r="X85" s="206">
        <v>2.56</v>
      </c>
      <c r="Y85" s="206">
        <v>0</v>
      </c>
      <c r="Z85" s="206">
        <v>2.42</v>
      </c>
      <c r="AA85" s="206">
        <v>1.39</v>
      </c>
      <c r="AB85" s="206">
        <v>0</v>
      </c>
      <c r="AC85" s="206">
        <v>25.32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2.34</v>
      </c>
      <c r="E86" s="206">
        <v>0</v>
      </c>
      <c r="F86" s="206">
        <v>0</v>
      </c>
      <c r="G86" s="206">
        <v>9.67</v>
      </c>
      <c r="H86" s="206">
        <v>0</v>
      </c>
      <c r="I86" s="206">
        <v>41.7</v>
      </c>
      <c r="J86" s="206">
        <v>0.49</v>
      </c>
      <c r="K86" s="206">
        <v>20.239999999999998</v>
      </c>
      <c r="L86" s="206">
        <v>0.25</v>
      </c>
      <c r="M86" s="206">
        <v>2.4900000000000002</v>
      </c>
      <c r="N86" s="206">
        <v>2.0299999999999998</v>
      </c>
      <c r="O86" s="206">
        <v>1.44</v>
      </c>
      <c r="P86" s="206">
        <v>0.96</v>
      </c>
      <c r="Q86" s="206">
        <v>0.37</v>
      </c>
      <c r="R86" s="206">
        <v>0.72</v>
      </c>
      <c r="S86" s="206">
        <v>0.45</v>
      </c>
      <c r="T86" s="206">
        <v>0.56000000000000005</v>
      </c>
      <c r="U86" s="206">
        <v>2.0499999999999998</v>
      </c>
      <c r="V86" s="206">
        <v>0.46</v>
      </c>
      <c r="W86" s="206">
        <v>0.59</v>
      </c>
      <c r="X86" s="206">
        <v>2.56</v>
      </c>
      <c r="Y86" s="206">
        <v>0</v>
      </c>
      <c r="Z86" s="206">
        <v>2.42</v>
      </c>
      <c r="AA86" s="206">
        <v>1.39</v>
      </c>
      <c r="AB86" s="206">
        <v>0</v>
      </c>
      <c r="AC86" s="206">
        <v>25.32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2.34</v>
      </c>
      <c r="E87" s="206">
        <v>0</v>
      </c>
      <c r="F87" s="206">
        <v>0</v>
      </c>
      <c r="G87" s="206">
        <v>9.67</v>
      </c>
      <c r="H87" s="206">
        <v>0</v>
      </c>
      <c r="I87" s="206">
        <v>41.7</v>
      </c>
      <c r="J87" s="206">
        <v>0.49</v>
      </c>
      <c r="K87" s="206">
        <v>20.239999999999998</v>
      </c>
      <c r="L87" s="206">
        <v>0.25</v>
      </c>
      <c r="M87" s="206">
        <v>2.4900000000000002</v>
      </c>
      <c r="N87" s="206">
        <v>2.0299999999999998</v>
      </c>
      <c r="O87" s="206">
        <v>1.44</v>
      </c>
      <c r="P87" s="206">
        <v>0.96</v>
      </c>
      <c r="Q87" s="206">
        <v>0.37</v>
      </c>
      <c r="R87" s="206">
        <v>0.72</v>
      </c>
      <c r="S87" s="206">
        <v>0.45</v>
      </c>
      <c r="T87" s="206">
        <v>0.56000000000000005</v>
      </c>
      <c r="U87" s="206">
        <v>2.0499999999999998</v>
      </c>
      <c r="V87" s="206">
        <v>0.46</v>
      </c>
      <c r="W87" s="206">
        <v>0.59</v>
      </c>
      <c r="X87" s="206">
        <v>2.56</v>
      </c>
      <c r="Y87" s="206">
        <v>0</v>
      </c>
      <c r="Z87" s="206">
        <v>2.42</v>
      </c>
      <c r="AA87" s="206">
        <v>1.39</v>
      </c>
      <c r="AB87" s="206">
        <v>0</v>
      </c>
      <c r="AC87" s="206">
        <v>25.32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2.34</v>
      </c>
      <c r="E88" s="206">
        <v>0</v>
      </c>
      <c r="F88" s="206">
        <v>0</v>
      </c>
      <c r="G88" s="206">
        <v>9.67</v>
      </c>
      <c r="H88" s="206">
        <v>0</v>
      </c>
      <c r="I88" s="206">
        <v>41.7</v>
      </c>
      <c r="J88" s="206">
        <v>0.49</v>
      </c>
      <c r="K88" s="206">
        <v>20.239999999999998</v>
      </c>
      <c r="L88" s="206">
        <v>0.25</v>
      </c>
      <c r="M88" s="206">
        <v>2.4900000000000002</v>
      </c>
      <c r="N88" s="206">
        <v>2.0299999999999998</v>
      </c>
      <c r="O88" s="206">
        <v>1.44</v>
      </c>
      <c r="P88" s="206">
        <v>0.96</v>
      </c>
      <c r="Q88" s="206">
        <v>0.37</v>
      </c>
      <c r="R88" s="206">
        <v>0.72</v>
      </c>
      <c r="S88" s="206">
        <v>0.45</v>
      </c>
      <c r="T88" s="206">
        <v>0.56000000000000005</v>
      </c>
      <c r="U88" s="206">
        <v>2.0499999999999998</v>
      </c>
      <c r="V88" s="206">
        <v>0.46</v>
      </c>
      <c r="W88" s="206">
        <v>0.59</v>
      </c>
      <c r="X88" s="206">
        <v>2.56</v>
      </c>
      <c r="Y88" s="206">
        <v>0</v>
      </c>
      <c r="Z88" s="206">
        <v>2.42</v>
      </c>
      <c r="AA88" s="206">
        <v>1.39</v>
      </c>
      <c r="AB88" s="206">
        <v>0</v>
      </c>
      <c r="AC88" s="206">
        <v>25.32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2.34</v>
      </c>
      <c r="E89" s="206">
        <v>0</v>
      </c>
      <c r="F89" s="206">
        <v>0</v>
      </c>
      <c r="G89" s="206">
        <v>9.67</v>
      </c>
      <c r="H89" s="206">
        <v>0</v>
      </c>
      <c r="I89" s="206">
        <v>41.7</v>
      </c>
      <c r="J89" s="206">
        <v>0.49</v>
      </c>
      <c r="K89" s="206">
        <v>20.239999999999998</v>
      </c>
      <c r="L89" s="206">
        <v>0.25</v>
      </c>
      <c r="M89" s="206">
        <v>2.4900000000000002</v>
      </c>
      <c r="N89" s="206">
        <v>2.0299999999999998</v>
      </c>
      <c r="O89" s="206">
        <v>1.44</v>
      </c>
      <c r="P89" s="206">
        <v>0.96</v>
      </c>
      <c r="Q89" s="206">
        <v>0.37</v>
      </c>
      <c r="R89" s="206">
        <v>0.72</v>
      </c>
      <c r="S89" s="206">
        <v>0.45</v>
      </c>
      <c r="T89" s="206">
        <v>0.56000000000000005</v>
      </c>
      <c r="U89" s="206">
        <v>2.0499999999999998</v>
      </c>
      <c r="V89" s="206">
        <v>0.46</v>
      </c>
      <c r="W89" s="206">
        <v>0.59</v>
      </c>
      <c r="X89" s="206">
        <v>2.56</v>
      </c>
      <c r="Y89" s="206">
        <v>0</v>
      </c>
      <c r="Z89" s="206">
        <v>2.42</v>
      </c>
      <c r="AA89" s="206">
        <v>1.39</v>
      </c>
      <c r="AB89" s="206">
        <v>0</v>
      </c>
      <c r="AC89" s="206">
        <v>25.32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2.34</v>
      </c>
      <c r="E90" s="206">
        <v>0</v>
      </c>
      <c r="F90" s="206">
        <v>0</v>
      </c>
      <c r="G90" s="206">
        <v>9.67</v>
      </c>
      <c r="H90" s="206">
        <v>0</v>
      </c>
      <c r="I90" s="206">
        <v>41.7</v>
      </c>
      <c r="J90" s="206">
        <v>0.49</v>
      </c>
      <c r="K90" s="206">
        <v>20.239999999999998</v>
      </c>
      <c r="L90" s="206">
        <v>0.25</v>
      </c>
      <c r="M90" s="206">
        <v>2.4900000000000002</v>
      </c>
      <c r="N90" s="206">
        <v>2.0299999999999998</v>
      </c>
      <c r="O90" s="206">
        <v>1.44</v>
      </c>
      <c r="P90" s="206">
        <v>0.96</v>
      </c>
      <c r="Q90" s="206">
        <v>0.37</v>
      </c>
      <c r="R90" s="206">
        <v>0.72</v>
      </c>
      <c r="S90" s="206">
        <v>0.45</v>
      </c>
      <c r="T90" s="206">
        <v>0.56000000000000005</v>
      </c>
      <c r="U90" s="206">
        <v>2.0499999999999998</v>
      </c>
      <c r="V90" s="206">
        <v>0.46</v>
      </c>
      <c r="W90" s="206">
        <v>0.59</v>
      </c>
      <c r="X90" s="206">
        <v>2.56</v>
      </c>
      <c r="Y90" s="206">
        <v>0</v>
      </c>
      <c r="Z90" s="206">
        <v>2.42</v>
      </c>
      <c r="AA90" s="206">
        <v>1.39</v>
      </c>
      <c r="AB90" s="206">
        <v>0</v>
      </c>
      <c r="AC90" s="206">
        <v>25.32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2.34</v>
      </c>
      <c r="E91" s="206">
        <v>0</v>
      </c>
      <c r="F91" s="206">
        <v>0</v>
      </c>
      <c r="G91" s="206">
        <v>9.67</v>
      </c>
      <c r="H91" s="206">
        <v>0</v>
      </c>
      <c r="I91" s="206">
        <v>41.7</v>
      </c>
      <c r="J91" s="206">
        <v>0.49</v>
      </c>
      <c r="K91" s="206">
        <v>20.239999999999998</v>
      </c>
      <c r="L91" s="206">
        <v>0.25</v>
      </c>
      <c r="M91" s="206">
        <v>2.4900000000000002</v>
      </c>
      <c r="N91" s="206">
        <v>2.0299999999999998</v>
      </c>
      <c r="O91" s="206">
        <v>1.44</v>
      </c>
      <c r="P91" s="206">
        <v>0.96</v>
      </c>
      <c r="Q91" s="206">
        <v>0.37</v>
      </c>
      <c r="R91" s="206">
        <v>0.72</v>
      </c>
      <c r="S91" s="206">
        <v>0.45</v>
      </c>
      <c r="T91" s="206">
        <v>0.56000000000000005</v>
      </c>
      <c r="U91" s="206">
        <v>2.0499999999999998</v>
      </c>
      <c r="V91" s="206">
        <v>0.46</v>
      </c>
      <c r="W91" s="206">
        <v>0.59</v>
      </c>
      <c r="X91" s="206">
        <v>2.56</v>
      </c>
      <c r="Y91" s="206">
        <v>0</v>
      </c>
      <c r="Z91" s="206">
        <v>2.42</v>
      </c>
      <c r="AA91" s="206">
        <v>1.39</v>
      </c>
      <c r="AB91" s="206">
        <v>0</v>
      </c>
      <c r="AC91" s="206">
        <v>25.06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24.62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2.34</v>
      </c>
      <c r="E92" s="206">
        <v>0</v>
      </c>
      <c r="F92" s="206">
        <v>0</v>
      </c>
      <c r="G92" s="206">
        <v>9.67</v>
      </c>
      <c r="H92" s="206">
        <v>0</v>
      </c>
      <c r="I92" s="206">
        <v>41.7</v>
      </c>
      <c r="J92" s="206">
        <v>0.49</v>
      </c>
      <c r="K92" s="206">
        <v>20.239999999999998</v>
      </c>
      <c r="L92" s="206">
        <v>0</v>
      </c>
      <c r="M92" s="206">
        <v>2.4900000000000002</v>
      </c>
      <c r="N92" s="206">
        <v>2.0299999999999998</v>
      </c>
      <c r="O92" s="206">
        <v>1.44</v>
      </c>
      <c r="P92" s="206">
        <v>0.96</v>
      </c>
      <c r="Q92" s="206">
        <v>0.37</v>
      </c>
      <c r="R92" s="206">
        <v>0.73</v>
      </c>
      <c r="S92" s="206">
        <v>0.46</v>
      </c>
      <c r="T92" s="206">
        <v>0.56000000000000005</v>
      </c>
      <c r="U92" s="206">
        <v>2.0499999999999998</v>
      </c>
      <c r="V92" s="206">
        <v>0.46</v>
      </c>
      <c r="W92" s="206">
        <v>0.4</v>
      </c>
      <c r="X92" s="206">
        <v>2.56</v>
      </c>
      <c r="Y92" s="206">
        <v>0</v>
      </c>
      <c r="Z92" s="206">
        <v>2.42</v>
      </c>
      <c r="AA92" s="206">
        <v>1.39</v>
      </c>
      <c r="AB92" s="206">
        <v>0</v>
      </c>
      <c r="AC92" s="206">
        <v>25.06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24.62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2.34</v>
      </c>
      <c r="E93" s="206">
        <v>0</v>
      </c>
      <c r="F93" s="206">
        <v>0</v>
      </c>
      <c r="G93" s="206">
        <v>9.67</v>
      </c>
      <c r="H93" s="206">
        <v>0</v>
      </c>
      <c r="I93" s="206">
        <v>41.7</v>
      </c>
      <c r="J93" s="206">
        <v>0.49</v>
      </c>
      <c r="K93" s="206">
        <v>20.239999999999998</v>
      </c>
      <c r="L93" s="206">
        <v>0.25</v>
      </c>
      <c r="M93" s="206">
        <v>2.4900000000000002</v>
      </c>
      <c r="N93" s="206">
        <v>2.0299999999999998</v>
      </c>
      <c r="O93" s="206">
        <v>1.44</v>
      </c>
      <c r="P93" s="206">
        <v>0.96</v>
      </c>
      <c r="Q93" s="206">
        <v>0.37</v>
      </c>
      <c r="R93" s="206">
        <v>0.73</v>
      </c>
      <c r="S93" s="206">
        <v>0.46</v>
      </c>
      <c r="T93" s="206">
        <v>0.56000000000000005</v>
      </c>
      <c r="U93" s="206">
        <v>2.0499999999999998</v>
      </c>
      <c r="V93" s="206">
        <v>0.46</v>
      </c>
      <c r="W93" s="206">
        <v>0.4</v>
      </c>
      <c r="X93" s="206">
        <v>2.56</v>
      </c>
      <c r="Y93" s="206">
        <v>0</v>
      </c>
      <c r="Z93" s="206">
        <v>2.42</v>
      </c>
      <c r="AA93" s="206">
        <v>1.39</v>
      </c>
      <c r="AB93" s="206">
        <v>0</v>
      </c>
      <c r="AC93" s="206">
        <v>20.27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24.52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2.34</v>
      </c>
      <c r="E94" s="206">
        <v>0</v>
      </c>
      <c r="F94" s="206">
        <v>0</v>
      </c>
      <c r="G94" s="206">
        <v>9.67</v>
      </c>
      <c r="H94" s="206">
        <v>0</v>
      </c>
      <c r="I94" s="206">
        <v>41.7</v>
      </c>
      <c r="J94" s="206">
        <v>0.49</v>
      </c>
      <c r="K94" s="206">
        <v>20.239999999999998</v>
      </c>
      <c r="L94" s="206">
        <v>0.25</v>
      </c>
      <c r="M94" s="206">
        <v>2.4900000000000002</v>
      </c>
      <c r="N94" s="206">
        <v>2.0299999999999998</v>
      </c>
      <c r="O94" s="206">
        <v>1.44</v>
      </c>
      <c r="P94" s="206">
        <v>0.96</v>
      </c>
      <c r="Q94" s="206">
        <v>0.37</v>
      </c>
      <c r="R94" s="206">
        <v>0.73</v>
      </c>
      <c r="S94" s="206">
        <v>0.46</v>
      </c>
      <c r="T94" s="206">
        <v>0.56000000000000005</v>
      </c>
      <c r="U94" s="206">
        <v>2.0499999999999998</v>
      </c>
      <c r="V94" s="206">
        <v>0.46</v>
      </c>
      <c r="W94" s="206">
        <v>0.4</v>
      </c>
      <c r="X94" s="206">
        <v>2.56</v>
      </c>
      <c r="Y94" s="206">
        <v>0</v>
      </c>
      <c r="Z94" s="206">
        <v>2.42</v>
      </c>
      <c r="AA94" s="206">
        <v>1.39</v>
      </c>
      <c r="AB94" s="206">
        <v>0</v>
      </c>
      <c r="AC94" s="206">
        <v>20.27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24.52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2.34</v>
      </c>
      <c r="E95" s="206">
        <v>0</v>
      </c>
      <c r="F95" s="206">
        <v>0</v>
      </c>
      <c r="G95" s="206">
        <v>9.67</v>
      </c>
      <c r="H95" s="206">
        <v>0</v>
      </c>
      <c r="I95" s="206">
        <v>41.7</v>
      </c>
      <c r="J95" s="206">
        <v>0.49</v>
      </c>
      <c r="K95" s="206">
        <v>52.86</v>
      </c>
      <c r="L95" s="206">
        <v>6.29</v>
      </c>
      <c r="M95" s="206">
        <v>2.4900000000000002</v>
      </c>
      <c r="N95" s="206">
        <v>2.0299999999999998</v>
      </c>
      <c r="O95" s="206">
        <v>1.44</v>
      </c>
      <c r="P95" s="206">
        <v>0.96</v>
      </c>
      <c r="Q95" s="206">
        <v>0.37</v>
      </c>
      <c r="R95" s="206">
        <v>0.73</v>
      </c>
      <c r="S95" s="206">
        <v>0.46</v>
      </c>
      <c r="T95" s="206">
        <v>0.56000000000000005</v>
      </c>
      <c r="U95" s="206">
        <v>2.0499999999999998</v>
      </c>
      <c r="V95" s="206">
        <v>0.46</v>
      </c>
      <c r="W95" s="206">
        <v>0.4</v>
      </c>
      <c r="X95" s="206">
        <v>2.56</v>
      </c>
      <c r="Y95" s="206">
        <v>0</v>
      </c>
      <c r="Z95" s="206">
        <v>2.42</v>
      </c>
      <c r="AA95" s="206">
        <v>1.39</v>
      </c>
      <c r="AB95" s="206">
        <v>0</v>
      </c>
      <c r="AC95" s="206">
        <v>20.27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24.52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2.34</v>
      </c>
      <c r="E96" s="206">
        <v>0</v>
      </c>
      <c r="F96" s="206">
        <v>0</v>
      </c>
      <c r="G96" s="206">
        <v>9.67</v>
      </c>
      <c r="H96" s="206">
        <v>0</v>
      </c>
      <c r="I96" s="206">
        <v>41.7</v>
      </c>
      <c r="J96" s="206">
        <v>0.49</v>
      </c>
      <c r="K96" s="206">
        <v>103.03</v>
      </c>
      <c r="L96" s="206">
        <v>6.29</v>
      </c>
      <c r="M96" s="206">
        <v>2.4900000000000002</v>
      </c>
      <c r="N96" s="206">
        <v>2.0299999999999998</v>
      </c>
      <c r="O96" s="206">
        <v>1.44</v>
      </c>
      <c r="P96" s="206">
        <v>0.96</v>
      </c>
      <c r="Q96" s="206">
        <v>0.38</v>
      </c>
      <c r="R96" s="206">
        <v>0.73</v>
      </c>
      <c r="S96" s="206">
        <v>0.45</v>
      </c>
      <c r="T96" s="206">
        <v>0.56000000000000005</v>
      </c>
      <c r="U96" s="206">
        <v>2.0499999999999998</v>
      </c>
      <c r="V96" s="206">
        <v>0.46</v>
      </c>
      <c r="W96" s="206">
        <v>0.4</v>
      </c>
      <c r="X96" s="206">
        <v>2.56</v>
      </c>
      <c r="Y96" s="206">
        <v>0</v>
      </c>
      <c r="Z96" s="206">
        <v>2.42</v>
      </c>
      <c r="AA96" s="206">
        <v>1.39</v>
      </c>
      <c r="AB96" s="206">
        <v>0</v>
      </c>
      <c r="AC96" s="206">
        <v>20.27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24.52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2.34</v>
      </c>
      <c r="E97" s="206">
        <v>0</v>
      </c>
      <c r="F97" s="206">
        <v>0</v>
      </c>
      <c r="G97" s="206">
        <v>9.67</v>
      </c>
      <c r="H97" s="206">
        <v>0</v>
      </c>
      <c r="I97" s="206">
        <v>41.7</v>
      </c>
      <c r="J97" s="206">
        <v>0.49</v>
      </c>
      <c r="K97" s="206">
        <v>127.04</v>
      </c>
      <c r="L97" s="206">
        <v>6.29</v>
      </c>
      <c r="M97" s="206">
        <v>2.4900000000000002</v>
      </c>
      <c r="N97" s="206">
        <v>2.0299999999999998</v>
      </c>
      <c r="O97" s="206">
        <v>1.44</v>
      </c>
      <c r="P97" s="206">
        <v>0.96</v>
      </c>
      <c r="Q97" s="206">
        <v>0.38</v>
      </c>
      <c r="R97" s="206">
        <v>0.73</v>
      </c>
      <c r="S97" s="206">
        <v>0.45</v>
      </c>
      <c r="T97" s="206">
        <v>0.56000000000000005</v>
      </c>
      <c r="U97" s="206">
        <v>2.0499999999999998</v>
      </c>
      <c r="V97" s="206">
        <v>0.46</v>
      </c>
      <c r="W97" s="206">
        <v>0.4</v>
      </c>
      <c r="X97" s="206">
        <v>2.56</v>
      </c>
      <c r="Y97" s="206">
        <v>0</v>
      </c>
      <c r="Z97" s="206">
        <v>2.42</v>
      </c>
      <c r="AA97" s="206">
        <v>1.39</v>
      </c>
      <c r="AB97" s="206">
        <v>0</v>
      </c>
      <c r="AC97" s="206">
        <v>20.27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24.52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2.34</v>
      </c>
      <c r="E98" s="206">
        <v>0</v>
      </c>
      <c r="F98" s="206">
        <v>0</v>
      </c>
      <c r="G98" s="206">
        <v>9.67</v>
      </c>
      <c r="H98" s="206">
        <v>0</v>
      </c>
      <c r="I98" s="206">
        <v>41.7</v>
      </c>
      <c r="J98" s="206">
        <v>0.49</v>
      </c>
      <c r="K98" s="206">
        <v>151.05000000000001</v>
      </c>
      <c r="L98" s="206">
        <v>6.29</v>
      </c>
      <c r="M98" s="206">
        <v>2.4900000000000002</v>
      </c>
      <c r="N98" s="206">
        <v>2.0299999999999998</v>
      </c>
      <c r="O98" s="206">
        <v>1.44</v>
      </c>
      <c r="P98" s="206">
        <v>0.96</v>
      </c>
      <c r="Q98" s="206">
        <v>0.38</v>
      </c>
      <c r="R98" s="206">
        <v>0.73</v>
      </c>
      <c r="S98" s="206">
        <v>0.45</v>
      </c>
      <c r="T98" s="206">
        <v>0.56000000000000005</v>
      </c>
      <c r="U98" s="206">
        <v>2.0499999999999998</v>
      </c>
      <c r="V98" s="206">
        <v>0.46</v>
      </c>
      <c r="W98" s="206">
        <v>0.4</v>
      </c>
      <c r="X98" s="206">
        <v>2.56</v>
      </c>
      <c r="Y98" s="206">
        <v>0</v>
      </c>
      <c r="Z98" s="206">
        <v>2.42</v>
      </c>
      <c r="AA98" s="206">
        <v>1.39</v>
      </c>
      <c r="AB98" s="206">
        <v>0</v>
      </c>
      <c r="AC98" s="206">
        <v>20.27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24.52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5.6160000000000071E-2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0.9949199999999998</v>
      </c>
      <c r="J99">
        <f t="shared" si="0"/>
        <v>1.1760000000000003E-2</v>
      </c>
      <c r="K99">
        <f t="shared" si="0"/>
        <v>2.1070274999999978</v>
      </c>
      <c r="L99">
        <f t="shared" si="0"/>
        <v>6.9982500000000003E-2</v>
      </c>
      <c r="M99">
        <f t="shared" si="0"/>
        <v>5.9760000000000077E-2</v>
      </c>
      <c r="N99">
        <f t="shared" si="0"/>
        <v>4.872000000000002E-2</v>
      </c>
      <c r="O99">
        <f t="shared" si="0"/>
        <v>3.4559999999999966E-2</v>
      </c>
      <c r="P99">
        <f t="shared" si="0"/>
        <v>2.3039999999999967E-2</v>
      </c>
      <c r="Q99">
        <f t="shared" si="0"/>
        <v>1.5152499999999973E-2</v>
      </c>
      <c r="R99">
        <f t="shared" si="0"/>
        <v>6.753000000000009E-2</v>
      </c>
      <c r="S99">
        <f t="shared" si="0"/>
        <v>1.1780000000000002E-2</v>
      </c>
      <c r="T99">
        <f t="shared" si="0"/>
        <v>1.3440000000000016E-2</v>
      </c>
      <c r="U99">
        <f t="shared" si="0"/>
        <v>4.920000000000007E-2</v>
      </c>
      <c r="V99">
        <f t="shared" si="0"/>
        <v>6.0720000000000128E-2</v>
      </c>
      <c r="W99">
        <f t="shared" si="0"/>
        <v>7.0920000000000039E-2</v>
      </c>
      <c r="X99">
        <f t="shared" si="0"/>
        <v>0.32703499999999902</v>
      </c>
      <c r="Y99">
        <f t="shared" si="0"/>
        <v>0</v>
      </c>
      <c r="Z99">
        <f t="shared" si="0"/>
        <v>0.19312499999999921</v>
      </c>
      <c r="AA99">
        <f t="shared" si="0"/>
        <v>0.14123999999999981</v>
      </c>
      <c r="AB99">
        <f t="shared" si="0"/>
        <v>0</v>
      </c>
      <c r="AC99">
        <f t="shared" si="0"/>
        <v>0.51401249999999943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0.24024499999999993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1.35</v>
      </c>
      <c r="E3" s="206">
        <v>0</v>
      </c>
      <c r="F3" s="206">
        <v>0</v>
      </c>
      <c r="G3" s="206">
        <v>5.59</v>
      </c>
      <c r="H3" s="206">
        <v>0</v>
      </c>
      <c r="I3" s="206">
        <v>24.11</v>
      </c>
      <c r="J3" s="206">
        <v>0.28000000000000003</v>
      </c>
      <c r="K3" s="206">
        <v>80.989999999999995</v>
      </c>
      <c r="L3" s="206">
        <v>23.26</v>
      </c>
      <c r="M3" s="206">
        <v>0</v>
      </c>
      <c r="N3" s="206">
        <v>1.17</v>
      </c>
      <c r="O3" s="206">
        <v>0.99</v>
      </c>
      <c r="P3" s="206">
        <v>2.41</v>
      </c>
      <c r="Q3" s="206">
        <v>0</v>
      </c>
      <c r="R3" s="206">
        <v>0.42</v>
      </c>
      <c r="S3" s="206">
        <v>0.26</v>
      </c>
      <c r="T3" s="206">
        <v>0.56000000000000005</v>
      </c>
      <c r="U3" s="206">
        <v>10.92</v>
      </c>
      <c r="V3" s="206">
        <v>0.21</v>
      </c>
      <c r="W3" s="206">
        <v>0.35</v>
      </c>
      <c r="X3" s="206">
        <v>1.08</v>
      </c>
      <c r="Y3" s="206">
        <v>0</v>
      </c>
      <c r="Z3" s="206">
        <v>1.4</v>
      </c>
      <c r="AA3" s="206">
        <v>0.8</v>
      </c>
      <c r="AB3" s="206">
        <v>0</v>
      </c>
      <c r="AC3" s="206">
        <v>10.34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11.51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1.35</v>
      </c>
      <c r="E4" s="206">
        <v>0</v>
      </c>
      <c r="F4" s="206">
        <v>0</v>
      </c>
      <c r="G4" s="206">
        <v>5.59</v>
      </c>
      <c r="H4" s="206">
        <v>0</v>
      </c>
      <c r="I4" s="206">
        <v>24.11</v>
      </c>
      <c r="J4" s="206">
        <v>0.28000000000000003</v>
      </c>
      <c r="K4" s="206">
        <v>81</v>
      </c>
      <c r="L4" s="206">
        <v>23.37</v>
      </c>
      <c r="M4" s="206">
        <v>0</v>
      </c>
      <c r="N4" s="206">
        <v>1.17</v>
      </c>
      <c r="O4" s="206">
        <v>0.99</v>
      </c>
      <c r="P4" s="206">
        <v>2.41</v>
      </c>
      <c r="Q4" s="206">
        <v>0</v>
      </c>
      <c r="R4" s="206">
        <v>0.42</v>
      </c>
      <c r="S4" s="206">
        <v>0.26</v>
      </c>
      <c r="T4" s="206">
        <v>0.56000000000000005</v>
      </c>
      <c r="U4" s="206">
        <v>10.92</v>
      </c>
      <c r="V4" s="206">
        <v>0.21</v>
      </c>
      <c r="W4" s="206">
        <v>0.35</v>
      </c>
      <c r="X4" s="206">
        <v>1.48</v>
      </c>
      <c r="Y4" s="206">
        <v>0</v>
      </c>
      <c r="Z4" s="206">
        <v>1.4</v>
      </c>
      <c r="AA4" s="206">
        <v>0.8</v>
      </c>
      <c r="AB4" s="206">
        <v>0</v>
      </c>
      <c r="AC4" s="206">
        <v>10.34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11.51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1.35</v>
      </c>
      <c r="E5" s="206">
        <v>0</v>
      </c>
      <c r="F5" s="206">
        <v>0</v>
      </c>
      <c r="G5" s="206">
        <v>5.59</v>
      </c>
      <c r="H5" s="206">
        <v>0</v>
      </c>
      <c r="I5" s="206">
        <v>24.11</v>
      </c>
      <c r="J5" s="206">
        <v>0.28000000000000003</v>
      </c>
      <c r="K5" s="206">
        <v>80.98</v>
      </c>
      <c r="L5" s="206">
        <v>23.39</v>
      </c>
      <c r="M5" s="206">
        <v>0</v>
      </c>
      <c r="N5" s="206">
        <v>1.17</v>
      </c>
      <c r="O5" s="206">
        <v>0.99</v>
      </c>
      <c r="P5" s="206">
        <v>2.41</v>
      </c>
      <c r="Q5" s="206">
        <v>0</v>
      </c>
      <c r="R5" s="206">
        <v>0.42</v>
      </c>
      <c r="S5" s="206">
        <v>0.26</v>
      </c>
      <c r="T5" s="206">
        <v>0.56000000000000005</v>
      </c>
      <c r="U5" s="206">
        <v>10.92</v>
      </c>
      <c r="V5" s="206">
        <v>0.21</v>
      </c>
      <c r="W5" s="206">
        <v>0.35</v>
      </c>
      <c r="X5" s="206">
        <v>1.48</v>
      </c>
      <c r="Y5" s="206">
        <v>0</v>
      </c>
      <c r="Z5" s="206">
        <v>1.4</v>
      </c>
      <c r="AA5" s="206">
        <v>0.8</v>
      </c>
      <c r="AB5" s="206">
        <v>0</v>
      </c>
      <c r="AC5" s="206">
        <v>10.34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9.17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1.35</v>
      </c>
      <c r="E6" s="206">
        <v>0</v>
      </c>
      <c r="F6" s="206">
        <v>0</v>
      </c>
      <c r="G6" s="206">
        <v>5.59</v>
      </c>
      <c r="H6" s="206">
        <v>0</v>
      </c>
      <c r="I6" s="206">
        <v>24.11</v>
      </c>
      <c r="J6" s="206">
        <v>0.28000000000000003</v>
      </c>
      <c r="K6" s="206">
        <v>80.989999999999995</v>
      </c>
      <c r="L6" s="206">
        <v>23.39</v>
      </c>
      <c r="M6" s="206">
        <v>0</v>
      </c>
      <c r="N6" s="206">
        <v>1.17</v>
      </c>
      <c r="O6" s="206">
        <v>0.99</v>
      </c>
      <c r="P6" s="206">
        <v>2.41</v>
      </c>
      <c r="Q6" s="206">
        <v>0</v>
      </c>
      <c r="R6" s="206">
        <v>0.42</v>
      </c>
      <c r="S6" s="206">
        <v>0.26</v>
      </c>
      <c r="T6" s="206">
        <v>0.56000000000000005</v>
      </c>
      <c r="U6" s="206">
        <v>10.92</v>
      </c>
      <c r="V6" s="206">
        <v>0.21</v>
      </c>
      <c r="W6" s="206">
        <v>0.35</v>
      </c>
      <c r="X6" s="206">
        <v>1.48</v>
      </c>
      <c r="Y6" s="206">
        <v>0</v>
      </c>
      <c r="Z6" s="206">
        <v>1.4</v>
      </c>
      <c r="AA6" s="206">
        <v>0.8</v>
      </c>
      <c r="AB6" s="206">
        <v>0</v>
      </c>
      <c r="AC6" s="206">
        <v>10.34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9.17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1.35</v>
      </c>
      <c r="E7" s="206">
        <v>0</v>
      </c>
      <c r="F7" s="206">
        <v>0</v>
      </c>
      <c r="G7" s="206">
        <v>5.59</v>
      </c>
      <c r="H7" s="206">
        <v>0</v>
      </c>
      <c r="I7" s="206">
        <v>24.11</v>
      </c>
      <c r="J7" s="206">
        <v>0.28000000000000003</v>
      </c>
      <c r="K7" s="206">
        <v>80.98</v>
      </c>
      <c r="L7" s="206">
        <v>23.37</v>
      </c>
      <c r="M7" s="206">
        <v>0</v>
      </c>
      <c r="N7" s="206">
        <v>1.17</v>
      </c>
      <c r="O7" s="206">
        <v>0.99</v>
      </c>
      <c r="P7" s="206">
        <v>2.41</v>
      </c>
      <c r="Q7" s="206">
        <v>0</v>
      </c>
      <c r="R7" s="206">
        <v>0.42</v>
      </c>
      <c r="S7" s="206">
        <v>0.26</v>
      </c>
      <c r="T7" s="206">
        <v>0.56000000000000005</v>
      </c>
      <c r="U7" s="206">
        <v>10.92</v>
      </c>
      <c r="V7" s="206">
        <v>0.21</v>
      </c>
      <c r="W7" s="206">
        <v>0.35</v>
      </c>
      <c r="X7" s="206">
        <v>1.48</v>
      </c>
      <c r="Y7" s="206">
        <v>0</v>
      </c>
      <c r="Z7" s="206">
        <v>1.4</v>
      </c>
      <c r="AA7" s="206">
        <v>0.8</v>
      </c>
      <c r="AB7" s="206">
        <v>0</v>
      </c>
      <c r="AC7" s="206">
        <v>10.34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9.17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1.35</v>
      </c>
      <c r="E8" s="206">
        <v>0</v>
      </c>
      <c r="F8" s="206">
        <v>0</v>
      </c>
      <c r="G8" s="206">
        <v>5.59</v>
      </c>
      <c r="H8" s="206">
        <v>0</v>
      </c>
      <c r="I8" s="206">
        <v>24.11</v>
      </c>
      <c r="J8" s="206">
        <v>0.28000000000000003</v>
      </c>
      <c r="K8" s="206">
        <v>80.989999999999995</v>
      </c>
      <c r="L8" s="206">
        <v>23.37</v>
      </c>
      <c r="M8" s="206">
        <v>0</v>
      </c>
      <c r="N8" s="206">
        <v>1.17</v>
      </c>
      <c r="O8" s="206">
        <v>0.99</v>
      </c>
      <c r="P8" s="206">
        <v>2.41</v>
      </c>
      <c r="Q8" s="206">
        <v>0</v>
      </c>
      <c r="R8" s="206">
        <v>0.32</v>
      </c>
      <c r="S8" s="206">
        <v>0.26</v>
      </c>
      <c r="T8" s="206">
        <v>0.56000000000000005</v>
      </c>
      <c r="U8" s="206">
        <v>10.92</v>
      </c>
      <c r="V8" s="206">
        <v>0.21</v>
      </c>
      <c r="W8" s="206">
        <v>0.35</v>
      </c>
      <c r="X8" s="206">
        <v>1.48</v>
      </c>
      <c r="Y8" s="206">
        <v>0</v>
      </c>
      <c r="Z8" s="206">
        <v>1.4</v>
      </c>
      <c r="AA8" s="206">
        <v>0.81</v>
      </c>
      <c r="AB8" s="206">
        <v>0</v>
      </c>
      <c r="AC8" s="206">
        <v>10.34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9.17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1.35</v>
      </c>
      <c r="E9" s="206">
        <v>0</v>
      </c>
      <c r="F9" s="206">
        <v>0</v>
      </c>
      <c r="G9" s="206">
        <v>5.59</v>
      </c>
      <c r="H9" s="206">
        <v>0</v>
      </c>
      <c r="I9" s="206">
        <v>24.11</v>
      </c>
      <c r="J9" s="206">
        <v>0.28000000000000003</v>
      </c>
      <c r="K9" s="206">
        <v>80.98</v>
      </c>
      <c r="L9" s="206">
        <v>23.37</v>
      </c>
      <c r="M9" s="206">
        <v>0</v>
      </c>
      <c r="N9" s="206">
        <v>1.17</v>
      </c>
      <c r="O9" s="206">
        <v>0.99</v>
      </c>
      <c r="P9" s="206">
        <v>2.41</v>
      </c>
      <c r="Q9" s="206">
        <v>0</v>
      </c>
      <c r="R9" s="206">
        <v>0.32</v>
      </c>
      <c r="S9" s="206">
        <v>0.26</v>
      </c>
      <c r="T9" s="206">
        <v>0.56000000000000005</v>
      </c>
      <c r="U9" s="206">
        <v>10.92</v>
      </c>
      <c r="V9" s="206">
        <v>0.21</v>
      </c>
      <c r="W9" s="206">
        <v>0.35</v>
      </c>
      <c r="X9" s="206">
        <v>1.48</v>
      </c>
      <c r="Y9" s="206">
        <v>0</v>
      </c>
      <c r="Z9" s="206">
        <v>1.4</v>
      </c>
      <c r="AA9" s="206">
        <v>0.81</v>
      </c>
      <c r="AB9" s="206">
        <v>0</v>
      </c>
      <c r="AC9" s="206">
        <v>10.34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9.17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1.35</v>
      </c>
      <c r="E10" s="206">
        <v>0</v>
      </c>
      <c r="F10" s="206">
        <v>0</v>
      </c>
      <c r="G10" s="206">
        <v>5.59</v>
      </c>
      <c r="H10" s="206">
        <v>0</v>
      </c>
      <c r="I10" s="206">
        <v>24.11</v>
      </c>
      <c r="J10" s="206">
        <v>0.28000000000000003</v>
      </c>
      <c r="K10" s="206">
        <v>80.989999999999995</v>
      </c>
      <c r="L10" s="206">
        <v>23.37</v>
      </c>
      <c r="M10" s="206">
        <v>0</v>
      </c>
      <c r="N10" s="206">
        <v>1.17</v>
      </c>
      <c r="O10" s="206">
        <v>0.99</v>
      </c>
      <c r="P10" s="206">
        <v>2.41</v>
      </c>
      <c r="Q10" s="206">
        <v>0</v>
      </c>
      <c r="R10" s="206">
        <v>0.32</v>
      </c>
      <c r="S10" s="206">
        <v>0.26</v>
      </c>
      <c r="T10" s="206">
        <v>0.56000000000000005</v>
      </c>
      <c r="U10" s="206">
        <v>10.92</v>
      </c>
      <c r="V10" s="206">
        <v>0.21</v>
      </c>
      <c r="W10" s="206">
        <v>0.35</v>
      </c>
      <c r="X10" s="206">
        <v>1.48</v>
      </c>
      <c r="Y10" s="206">
        <v>0</v>
      </c>
      <c r="Z10" s="206">
        <v>1.4</v>
      </c>
      <c r="AA10" s="206">
        <v>0.81</v>
      </c>
      <c r="AB10" s="206">
        <v>0</v>
      </c>
      <c r="AC10" s="206">
        <v>10.34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9.17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1.35</v>
      </c>
      <c r="E11" s="206">
        <v>0</v>
      </c>
      <c r="F11" s="206">
        <v>0</v>
      </c>
      <c r="G11" s="206">
        <v>5.59</v>
      </c>
      <c r="H11" s="206">
        <v>0</v>
      </c>
      <c r="I11" s="206">
        <v>24.11</v>
      </c>
      <c r="J11" s="206">
        <v>0.28000000000000003</v>
      </c>
      <c r="K11" s="206">
        <v>80.98</v>
      </c>
      <c r="L11" s="206">
        <v>23.37</v>
      </c>
      <c r="M11" s="206">
        <v>0</v>
      </c>
      <c r="N11" s="206">
        <v>1.17</v>
      </c>
      <c r="O11" s="206">
        <v>0.99</v>
      </c>
      <c r="P11" s="206">
        <v>2.41</v>
      </c>
      <c r="Q11" s="206">
        <v>2.65</v>
      </c>
      <c r="R11" s="206">
        <v>5.6</v>
      </c>
      <c r="S11" s="206">
        <v>3.24</v>
      </c>
      <c r="T11" s="206">
        <v>0.56000000000000005</v>
      </c>
      <c r="U11" s="206">
        <v>10.92</v>
      </c>
      <c r="V11" s="206">
        <v>5.27</v>
      </c>
      <c r="W11" s="206">
        <v>4.04</v>
      </c>
      <c r="X11" s="206">
        <v>23.06</v>
      </c>
      <c r="Y11" s="206">
        <v>0</v>
      </c>
      <c r="Z11" s="206">
        <v>1.4</v>
      </c>
      <c r="AA11" s="206">
        <v>0.81</v>
      </c>
      <c r="AB11" s="206">
        <v>0</v>
      </c>
      <c r="AC11" s="206">
        <v>10.34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9.17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1.35</v>
      </c>
      <c r="E12" s="206">
        <v>0</v>
      </c>
      <c r="F12" s="206">
        <v>0</v>
      </c>
      <c r="G12" s="206">
        <v>5.59</v>
      </c>
      <c r="H12" s="206">
        <v>0</v>
      </c>
      <c r="I12" s="206">
        <v>24.11</v>
      </c>
      <c r="J12" s="206">
        <v>0.28000000000000003</v>
      </c>
      <c r="K12" s="206">
        <v>80.989999999999995</v>
      </c>
      <c r="L12" s="206">
        <v>23.37</v>
      </c>
      <c r="M12" s="206">
        <v>0</v>
      </c>
      <c r="N12" s="206">
        <v>1.17</v>
      </c>
      <c r="O12" s="206">
        <v>0.99</v>
      </c>
      <c r="P12" s="206">
        <v>2.41</v>
      </c>
      <c r="Q12" s="206">
        <v>2.65</v>
      </c>
      <c r="R12" s="206">
        <v>5.6</v>
      </c>
      <c r="S12" s="206">
        <v>3.24</v>
      </c>
      <c r="T12" s="206">
        <v>0.56000000000000005</v>
      </c>
      <c r="U12" s="206">
        <v>10.92</v>
      </c>
      <c r="V12" s="206">
        <v>5.27</v>
      </c>
      <c r="W12" s="206">
        <v>4.04</v>
      </c>
      <c r="X12" s="206">
        <v>23.06</v>
      </c>
      <c r="Y12" s="206">
        <v>0</v>
      </c>
      <c r="Z12" s="206">
        <v>1.4</v>
      </c>
      <c r="AA12" s="206">
        <v>0.81</v>
      </c>
      <c r="AB12" s="206">
        <v>0</v>
      </c>
      <c r="AC12" s="206">
        <v>10.34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9.17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1.35</v>
      </c>
      <c r="E13" s="206">
        <v>0</v>
      </c>
      <c r="F13" s="206">
        <v>0</v>
      </c>
      <c r="G13" s="206">
        <v>5.59</v>
      </c>
      <c r="H13" s="206">
        <v>0</v>
      </c>
      <c r="I13" s="206">
        <v>24.11</v>
      </c>
      <c r="J13" s="206">
        <v>0.28000000000000003</v>
      </c>
      <c r="K13" s="206">
        <v>80.98</v>
      </c>
      <c r="L13" s="206">
        <v>23.37</v>
      </c>
      <c r="M13" s="206">
        <v>0</v>
      </c>
      <c r="N13" s="206">
        <v>1.17</v>
      </c>
      <c r="O13" s="206">
        <v>0.99</v>
      </c>
      <c r="P13" s="206">
        <v>2.41</v>
      </c>
      <c r="Q13" s="206">
        <v>2.65</v>
      </c>
      <c r="R13" s="206">
        <v>5.6</v>
      </c>
      <c r="S13" s="206">
        <v>3.24</v>
      </c>
      <c r="T13" s="206">
        <v>0.56000000000000005</v>
      </c>
      <c r="U13" s="206">
        <v>10.92</v>
      </c>
      <c r="V13" s="206">
        <v>5.27</v>
      </c>
      <c r="W13" s="206">
        <v>4.04</v>
      </c>
      <c r="X13" s="206">
        <v>23.06</v>
      </c>
      <c r="Y13" s="206">
        <v>0</v>
      </c>
      <c r="Z13" s="206">
        <v>1.4</v>
      </c>
      <c r="AA13" s="206">
        <v>0.81</v>
      </c>
      <c r="AB13" s="206">
        <v>0</v>
      </c>
      <c r="AC13" s="206">
        <v>10.3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9.17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1.35</v>
      </c>
      <c r="E14" s="206">
        <v>0</v>
      </c>
      <c r="F14" s="206">
        <v>0</v>
      </c>
      <c r="G14" s="206">
        <v>5.59</v>
      </c>
      <c r="H14" s="206">
        <v>0</v>
      </c>
      <c r="I14" s="206">
        <v>24.11</v>
      </c>
      <c r="J14" s="206">
        <v>0.28000000000000003</v>
      </c>
      <c r="K14" s="206">
        <v>80.989999999999995</v>
      </c>
      <c r="L14" s="206">
        <v>23.37</v>
      </c>
      <c r="M14" s="206">
        <v>0</v>
      </c>
      <c r="N14" s="206">
        <v>1.17</v>
      </c>
      <c r="O14" s="206">
        <v>0.99</v>
      </c>
      <c r="P14" s="206">
        <v>2.41</v>
      </c>
      <c r="Q14" s="206">
        <v>2.65</v>
      </c>
      <c r="R14" s="206">
        <v>5.24</v>
      </c>
      <c r="S14" s="206">
        <v>3.24</v>
      </c>
      <c r="T14" s="206">
        <v>0.56000000000000005</v>
      </c>
      <c r="U14" s="206">
        <v>10.92</v>
      </c>
      <c r="V14" s="206">
        <v>5.27</v>
      </c>
      <c r="W14" s="206">
        <v>4.04</v>
      </c>
      <c r="X14" s="206">
        <v>23.06</v>
      </c>
      <c r="Y14" s="206">
        <v>0</v>
      </c>
      <c r="Z14" s="206">
        <v>1.4</v>
      </c>
      <c r="AA14" s="206">
        <v>0.81</v>
      </c>
      <c r="AB14" s="206">
        <v>0</v>
      </c>
      <c r="AC14" s="206">
        <v>10.3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9.17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1.35</v>
      </c>
      <c r="E15" s="206">
        <v>0</v>
      </c>
      <c r="F15" s="206">
        <v>0</v>
      </c>
      <c r="G15" s="206">
        <v>5.59</v>
      </c>
      <c r="H15" s="206">
        <v>0</v>
      </c>
      <c r="I15" s="206">
        <v>24.11</v>
      </c>
      <c r="J15" s="206">
        <v>0.28000000000000003</v>
      </c>
      <c r="K15" s="206">
        <v>80.98</v>
      </c>
      <c r="L15" s="206">
        <v>23.37</v>
      </c>
      <c r="M15" s="206">
        <v>0</v>
      </c>
      <c r="N15" s="206">
        <v>1.17</v>
      </c>
      <c r="O15" s="206">
        <v>0.99</v>
      </c>
      <c r="P15" s="206">
        <v>2.41</v>
      </c>
      <c r="Q15" s="206">
        <v>2.65</v>
      </c>
      <c r="R15" s="206">
        <v>5.24</v>
      </c>
      <c r="S15" s="206">
        <v>3.24</v>
      </c>
      <c r="T15" s="206">
        <v>0.56000000000000005</v>
      </c>
      <c r="U15" s="206">
        <v>10.92</v>
      </c>
      <c r="V15" s="206">
        <v>5.27</v>
      </c>
      <c r="W15" s="206">
        <v>4.04</v>
      </c>
      <c r="X15" s="206">
        <v>23.06</v>
      </c>
      <c r="Y15" s="206">
        <v>0</v>
      </c>
      <c r="Z15" s="206">
        <v>1.4</v>
      </c>
      <c r="AA15" s="206">
        <v>0.81</v>
      </c>
      <c r="AB15" s="206">
        <v>0</v>
      </c>
      <c r="AC15" s="206">
        <v>10.34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9.17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1.35</v>
      </c>
      <c r="E16" s="206">
        <v>0</v>
      </c>
      <c r="F16" s="206">
        <v>0</v>
      </c>
      <c r="G16" s="206">
        <v>5.59</v>
      </c>
      <c r="H16" s="206">
        <v>0</v>
      </c>
      <c r="I16" s="206">
        <v>24.11</v>
      </c>
      <c r="J16" s="206">
        <v>0.28000000000000003</v>
      </c>
      <c r="K16" s="206">
        <v>80.989999999999995</v>
      </c>
      <c r="L16" s="206">
        <v>23.37</v>
      </c>
      <c r="M16" s="206">
        <v>0</v>
      </c>
      <c r="N16" s="206">
        <v>1.17</v>
      </c>
      <c r="O16" s="206">
        <v>0.99</v>
      </c>
      <c r="P16" s="206">
        <v>2.41</v>
      </c>
      <c r="Q16" s="206">
        <v>2.65</v>
      </c>
      <c r="R16" s="206">
        <v>5.24</v>
      </c>
      <c r="S16" s="206">
        <v>3.24</v>
      </c>
      <c r="T16" s="206">
        <v>0.56000000000000005</v>
      </c>
      <c r="U16" s="206">
        <v>10.92</v>
      </c>
      <c r="V16" s="206">
        <v>5.27</v>
      </c>
      <c r="W16" s="206">
        <v>4.04</v>
      </c>
      <c r="X16" s="206">
        <v>23.06</v>
      </c>
      <c r="Y16" s="206">
        <v>0</v>
      </c>
      <c r="Z16" s="206">
        <v>1.4</v>
      </c>
      <c r="AA16" s="206">
        <v>0.81</v>
      </c>
      <c r="AB16" s="206">
        <v>0</v>
      </c>
      <c r="AC16" s="206">
        <v>10.34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9.17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1.35</v>
      </c>
      <c r="E17" s="206">
        <v>0</v>
      </c>
      <c r="F17" s="206">
        <v>0</v>
      </c>
      <c r="G17" s="206">
        <v>5.59</v>
      </c>
      <c r="H17" s="206">
        <v>0</v>
      </c>
      <c r="I17" s="206">
        <v>24.11</v>
      </c>
      <c r="J17" s="206">
        <v>0.28000000000000003</v>
      </c>
      <c r="K17" s="206">
        <v>80.98</v>
      </c>
      <c r="L17" s="206">
        <v>23.37</v>
      </c>
      <c r="M17" s="206">
        <v>0</v>
      </c>
      <c r="N17" s="206">
        <v>1.17</v>
      </c>
      <c r="O17" s="206">
        <v>0.99</v>
      </c>
      <c r="P17" s="206">
        <v>2.41</v>
      </c>
      <c r="Q17" s="206">
        <v>2.65</v>
      </c>
      <c r="R17" s="206">
        <v>5.24</v>
      </c>
      <c r="S17" s="206">
        <v>3.24</v>
      </c>
      <c r="T17" s="206">
        <v>0.56000000000000005</v>
      </c>
      <c r="U17" s="206">
        <v>10.92</v>
      </c>
      <c r="V17" s="206">
        <v>5.27</v>
      </c>
      <c r="W17" s="206">
        <v>4.04</v>
      </c>
      <c r="X17" s="206">
        <v>23.06</v>
      </c>
      <c r="Y17" s="206">
        <v>0</v>
      </c>
      <c r="Z17" s="206">
        <v>1.4</v>
      </c>
      <c r="AA17" s="206">
        <v>0.81</v>
      </c>
      <c r="AB17" s="206">
        <v>0</v>
      </c>
      <c r="AC17" s="206">
        <v>10.34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9.17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1.35</v>
      </c>
      <c r="E18" s="206">
        <v>0</v>
      </c>
      <c r="F18" s="206">
        <v>0</v>
      </c>
      <c r="G18" s="206">
        <v>5.59</v>
      </c>
      <c r="H18" s="206">
        <v>0</v>
      </c>
      <c r="I18" s="206">
        <v>24.11</v>
      </c>
      <c r="J18" s="206">
        <v>0.28000000000000003</v>
      </c>
      <c r="K18" s="206">
        <v>80.989999999999995</v>
      </c>
      <c r="L18" s="206">
        <v>23.37</v>
      </c>
      <c r="M18" s="206">
        <v>0</v>
      </c>
      <c r="N18" s="206">
        <v>1.17</v>
      </c>
      <c r="O18" s="206">
        <v>0.99</v>
      </c>
      <c r="P18" s="206">
        <v>2.41</v>
      </c>
      <c r="Q18" s="206">
        <v>2.65</v>
      </c>
      <c r="R18" s="206">
        <v>5.6</v>
      </c>
      <c r="S18" s="206">
        <v>3.24</v>
      </c>
      <c r="T18" s="206">
        <v>0.56000000000000005</v>
      </c>
      <c r="U18" s="206">
        <v>10.92</v>
      </c>
      <c r="V18" s="206">
        <v>5.27</v>
      </c>
      <c r="W18" s="206">
        <v>4.04</v>
      </c>
      <c r="X18" s="206">
        <v>23.06</v>
      </c>
      <c r="Y18" s="206">
        <v>0</v>
      </c>
      <c r="Z18" s="206">
        <v>1.4</v>
      </c>
      <c r="AA18" s="206">
        <v>0.81</v>
      </c>
      <c r="AB18" s="206">
        <v>0</v>
      </c>
      <c r="AC18" s="206">
        <v>10.34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9.17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1.35</v>
      </c>
      <c r="E19" s="206">
        <v>0</v>
      </c>
      <c r="F19" s="206">
        <v>0</v>
      </c>
      <c r="G19" s="206">
        <v>5.59</v>
      </c>
      <c r="H19" s="206">
        <v>0</v>
      </c>
      <c r="I19" s="206">
        <v>24.11</v>
      </c>
      <c r="J19" s="206">
        <v>0.28000000000000003</v>
      </c>
      <c r="K19" s="206">
        <v>80.98</v>
      </c>
      <c r="L19" s="206">
        <v>23.37</v>
      </c>
      <c r="M19" s="206">
        <v>0</v>
      </c>
      <c r="N19" s="206">
        <v>1.17</v>
      </c>
      <c r="O19" s="206">
        <v>0.99</v>
      </c>
      <c r="P19" s="206">
        <v>2.41</v>
      </c>
      <c r="Q19" s="206">
        <v>2.65</v>
      </c>
      <c r="R19" s="206">
        <v>5.6</v>
      </c>
      <c r="S19" s="206">
        <v>3.24</v>
      </c>
      <c r="T19" s="206">
        <v>0.56000000000000005</v>
      </c>
      <c r="U19" s="206">
        <v>10.92</v>
      </c>
      <c r="V19" s="206">
        <v>5.27</v>
      </c>
      <c r="W19" s="206">
        <v>4.2300000000000004</v>
      </c>
      <c r="X19" s="206">
        <v>23.06</v>
      </c>
      <c r="Y19" s="206">
        <v>0</v>
      </c>
      <c r="Z19" s="206">
        <v>1.4</v>
      </c>
      <c r="AA19" s="206">
        <v>0.81</v>
      </c>
      <c r="AB19" s="206">
        <v>0</v>
      </c>
      <c r="AC19" s="206">
        <v>10.34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9.17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1.35</v>
      </c>
      <c r="E20" s="206">
        <v>0</v>
      </c>
      <c r="F20" s="206">
        <v>0</v>
      </c>
      <c r="G20" s="206">
        <v>5.59</v>
      </c>
      <c r="H20" s="206">
        <v>0</v>
      </c>
      <c r="I20" s="206">
        <v>24.11</v>
      </c>
      <c r="J20" s="206">
        <v>0.28000000000000003</v>
      </c>
      <c r="K20" s="206">
        <v>80.989999999999995</v>
      </c>
      <c r="L20" s="206">
        <v>23.37</v>
      </c>
      <c r="M20" s="206">
        <v>0</v>
      </c>
      <c r="N20" s="206">
        <v>1.17</v>
      </c>
      <c r="O20" s="206">
        <v>0.99</v>
      </c>
      <c r="P20" s="206">
        <v>2.41</v>
      </c>
      <c r="Q20" s="206">
        <v>2.65</v>
      </c>
      <c r="R20" s="206">
        <v>5.6</v>
      </c>
      <c r="S20" s="206">
        <v>3.24</v>
      </c>
      <c r="T20" s="206">
        <v>0.56000000000000005</v>
      </c>
      <c r="U20" s="206">
        <v>10.92</v>
      </c>
      <c r="V20" s="206">
        <v>5.27</v>
      </c>
      <c r="W20" s="206">
        <v>0.35</v>
      </c>
      <c r="X20" s="206">
        <v>13.46</v>
      </c>
      <c r="Y20" s="206">
        <v>0</v>
      </c>
      <c r="Z20" s="206">
        <v>1.4</v>
      </c>
      <c r="AA20" s="206">
        <v>0.81</v>
      </c>
      <c r="AB20" s="206">
        <v>0</v>
      </c>
      <c r="AC20" s="206">
        <v>10.34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9.17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1.35</v>
      </c>
      <c r="E21" s="206">
        <v>0</v>
      </c>
      <c r="F21" s="206">
        <v>0</v>
      </c>
      <c r="G21" s="206">
        <v>5.59</v>
      </c>
      <c r="H21" s="206">
        <v>0</v>
      </c>
      <c r="I21" s="206">
        <v>24.11</v>
      </c>
      <c r="J21" s="206">
        <v>0.28000000000000003</v>
      </c>
      <c r="K21" s="206">
        <v>80.98</v>
      </c>
      <c r="L21" s="206">
        <v>23.37</v>
      </c>
      <c r="M21" s="206">
        <v>0</v>
      </c>
      <c r="N21" s="206">
        <v>1.17</v>
      </c>
      <c r="O21" s="206">
        <v>0.99</v>
      </c>
      <c r="P21" s="206">
        <v>2.41</v>
      </c>
      <c r="Q21" s="206">
        <v>2.65</v>
      </c>
      <c r="R21" s="206">
        <v>5.6</v>
      </c>
      <c r="S21" s="206">
        <v>3.24</v>
      </c>
      <c r="T21" s="206">
        <v>0.56000000000000005</v>
      </c>
      <c r="U21" s="206">
        <v>10.92</v>
      </c>
      <c r="V21" s="206">
        <v>5.27</v>
      </c>
      <c r="W21" s="206">
        <v>0.35</v>
      </c>
      <c r="X21" s="206">
        <v>6.74</v>
      </c>
      <c r="Y21" s="206">
        <v>0</v>
      </c>
      <c r="Z21" s="206">
        <v>1.4</v>
      </c>
      <c r="AA21" s="206">
        <v>0.81</v>
      </c>
      <c r="AB21" s="206">
        <v>0</v>
      </c>
      <c r="AC21" s="206">
        <v>10.34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9.17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1.35</v>
      </c>
      <c r="E22" s="206">
        <v>0</v>
      </c>
      <c r="F22" s="206">
        <v>0</v>
      </c>
      <c r="G22" s="206">
        <v>5.59</v>
      </c>
      <c r="H22" s="206">
        <v>0</v>
      </c>
      <c r="I22" s="206">
        <v>24.11</v>
      </c>
      <c r="J22" s="206">
        <v>0.28000000000000003</v>
      </c>
      <c r="K22" s="206">
        <v>80.989999999999995</v>
      </c>
      <c r="L22" s="206">
        <v>23.39</v>
      </c>
      <c r="M22" s="206">
        <v>0</v>
      </c>
      <c r="N22" s="206">
        <v>1.17</v>
      </c>
      <c r="O22" s="206">
        <v>0.99</v>
      </c>
      <c r="P22" s="206">
        <v>2.41</v>
      </c>
      <c r="Q22" s="206">
        <v>2.65</v>
      </c>
      <c r="R22" s="206">
        <v>5.8</v>
      </c>
      <c r="S22" s="206">
        <v>3.24</v>
      </c>
      <c r="T22" s="206">
        <v>0.56000000000000005</v>
      </c>
      <c r="U22" s="206">
        <v>10.92</v>
      </c>
      <c r="V22" s="206">
        <v>5.27</v>
      </c>
      <c r="W22" s="206">
        <v>0.35</v>
      </c>
      <c r="X22" s="206">
        <v>1.48</v>
      </c>
      <c r="Y22" s="206">
        <v>0</v>
      </c>
      <c r="Z22" s="206">
        <v>1.4</v>
      </c>
      <c r="AA22" s="206">
        <v>0.8</v>
      </c>
      <c r="AB22" s="206">
        <v>0</v>
      </c>
      <c r="AC22" s="206">
        <v>10.34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9.17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1.35</v>
      </c>
      <c r="E23" s="206">
        <v>0</v>
      </c>
      <c r="F23" s="206">
        <v>0</v>
      </c>
      <c r="G23" s="206">
        <v>5.59</v>
      </c>
      <c r="H23" s="206">
        <v>0</v>
      </c>
      <c r="I23" s="206">
        <v>24.11</v>
      </c>
      <c r="J23" s="206">
        <v>0.28000000000000003</v>
      </c>
      <c r="K23" s="206">
        <v>81.13</v>
      </c>
      <c r="L23" s="206">
        <v>1.72</v>
      </c>
      <c r="M23" s="206">
        <v>0</v>
      </c>
      <c r="N23" s="206">
        <v>1.17</v>
      </c>
      <c r="O23" s="206">
        <v>0.99</v>
      </c>
      <c r="P23" s="206">
        <v>2.41</v>
      </c>
      <c r="Q23" s="206">
        <v>2.65</v>
      </c>
      <c r="R23" s="206">
        <v>5.8</v>
      </c>
      <c r="S23" s="206">
        <v>3.25</v>
      </c>
      <c r="T23" s="206">
        <v>0.56000000000000005</v>
      </c>
      <c r="U23" s="206">
        <v>10.92</v>
      </c>
      <c r="V23" s="206">
        <v>5.27</v>
      </c>
      <c r="W23" s="206">
        <v>0.35</v>
      </c>
      <c r="X23" s="206">
        <v>6.74</v>
      </c>
      <c r="Y23" s="206">
        <v>0</v>
      </c>
      <c r="Z23" s="206">
        <v>1.4</v>
      </c>
      <c r="AA23" s="206">
        <v>0.8</v>
      </c>
      <c r="AB23" s="206">
        <v>0</v>
      </c>
      <c r="AC23" s="206">
        <v>10.34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9.17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1.35</v>
      </c>
      <c r="E24" s="206">
        <v>0</v>
      </c>
      <c r="F24" s="206">
        <v>0</v>
      </c>
      <c r="G24" s="206">
        <v>5.59</v>
      </c>
      <c r="H24" s="206">
        <v>0</v>
      </c>
      <c r="I24" s="206">
        <v>24.11</v>
      </c>
      <c r="J24" s="206">
        <v>0.28000000000000003</v>
      </c>
      <c r="K24" s="206">
        <v>85.61</v>
      </c>
      <c r="L24" s="206">
        <v>3.44</v>
      </c>
      <c r="M24" s="206">
        <v>0</v>
      </c>
      <c r="N24" s="206">
        <v>1.17</v>
      </c>
      <c r="O24" s="206">
        <v>0.99</v>
      </c>
      <c r="P24" s="206">
        <v>2.41</v>
      </c>
      <c r="Q24" s="206">
        <v>2.66</v>
      </c>
      <c r="R24" s="206">
        <v>5.8</v>
      </c>
      <c r="S24" s="206">
        <v>3.25</v>
      </c>
      <c r="T24" s="206">
        <v>0.56000000000000005</v>
      </c>
      <c r="U24" s="206">
        <v>10.92</v>
      </c>
      <c r="V24" s="206">
        <v>5.27</v>
      </c>
      <c r="W24" s="206">
        <v>0.35</v>
      </c>
      <c r="X24" s="206">
        <v>6.74</v>
      </c>
      <c r="Y24" s="206">
        <v>0</v>
      </c>
      <c r="Z24" s="206">
        <v>1.4</v>
      </c>
      <c r="AA24" s="206">
        <v>0.8</v>
      </c>
      <c r="AB24" s="206">
        <v>0</v>
      </c>
      <c r="AC24" s="206">
        <v>10.34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9.17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1.35</v>
      </c>
      <c r="E25" s="206">
        <v>0</v>
      </c>
      <c r="F25" s="206">
        <v>0</v>
      </c>
      <c r="G25" s="206">
        <v>5.59</v>
      </c>
      <c r="H25" s="206">
        <v>0</v>
      </c>
      <c r="I25" s="206">
        <v>24.11</v>
      </c>
      <c r="J25" s="206">
        <v>0.28000000000000003</v>
      </c>
      <c r="K25" s="206">
        <v>49.42</v>
      </c>
      <c r="L25" s="206">
        <v>4.45</v>
      </c>
      <c r="M25" s="206">
        <v>0</v>
      </c>
      <c r="N25" s="206">
        <v>1.17</v>
      </c>
      <c r="O25" s="206">
        <v>0.99</v>
      </c>
      <c r="P25" s="206">
        <v>2.41</v>
      </c>
      <c r="Q25" s="206">
        <v>0.22</v>
      </c>
      <c r="R25" s="206">
        <v>0.42</v>
      </c>
      <c r="S25" s="206">
        <v>0.26</v>
      </c>
      <c r="T25" s="206">
        <v>0.56000000000000005</v>
      </c>
      <c r="U25" s="206">
        <v>10.92</v>
      </c>
      <c r="V25" s="206">
        <v>0.21</v>
      </c>
      <c r="W25" s="206">
        <v>0.35</v>
      </c>
      <c r="X25" s="206">
        <v>7.25</v>
      </c>
      <c r="Y25" s="206">
        <v>0</v>
      </c>
      <c r="Z25" s="206">
        <v>1.4</v>
      </c>
      <c r="AA25" s="206">
        <v>0.8</v>
      </c>
      <c r="AB25" s="206">
        <v>0</v>
      </c>
      <c r="AC25" s="206">
        <v>10.57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12.6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1.35</v>
      </c>
      <c r="E26" s="206">
        <v>0</v>
      </c>
      <c r="F26" s="206">
        <v>0</v>
      </c>
      <c r="G26" s="206">
        <v>5.59</v>
      </c>
      <c r="H26" s="206">
        <v>0</v>
      </c>
      <c r="I26" s="206">
        <v>24.11</v>
      </c>
      <c r="J26" s="206">
        <v>0.28000000000000003</v>
      </c>
      <c r="K26" s="206">
        <v>41.58</v>
      </c>
      <c r="L26" s="206">
        <v>1.72</v>
      </c>
      <c r="M26" s="206">
        <v>0</v>
      </c>
      <c r="N26" s="206">
        <v>1.17</v>
      </c>
      <c r="O26" s="206">
        <v>0.99</v>
      </c>
      <c r="P26" s="206">
        <v>2.41</v>
      </c>
      <c r="Q26" s="206">
        <v>0.22</v>
      </c>
      <c r="R26" s="206">
        <v>0.8</v>
      </c>
      <c r="S26" s="206">
        <v>0.26</v>
      </c>
      <c r="T26" s="206">
        <v>0.56000000000000005</v>
      </c>
      <c r="U26" s="206">
        <v>10.92</v>
      </c>
      <c r="V26" s="206">
        <v>0.21</v>
      </c>
      <c r="W26" s="206">
        <v>0.35</v>
      </c>
      <c r="X26" s="206">
        <v>1.78</v>
      </c>
      <c r="Y26" s="206">
        <v>0</v>
      </c>
      <c r="Z26" s="206">
        <v>1.4</v>
      </c>
      <c r="AA26" s="206">
        <v>0.81</v>
      </c>
      <c r="AB26" s="206">
        <v>0</v>
      </c>
      <c r="AC26" s="206">
        <v>10.57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12.6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24.11</v>
      </c>
      <c r="J27" s="206">
        <v>0.28000000000000003</v>
      </c>
      <c r="K27" s="206">
        <v>39.82</v>
      </c>
      <c r="L27" s="206">
        <v>1.72</v>
      </c>
      <c r="M27" s="206">
        <v>0</v>
      </c>
      <c r="N27" s="206">
        <v>1.17</v>
      </c>
      <c r="O27" s="206">
        <v>0.99</v>
      </c>
      <c r="P27" s="206">
        <v>2.41</v>
      </c>
      <c r="Q27" s="206">
        <v>0.22</v>
      </c>
      <c r="R27" s="206">
        <v>0.42</v>
      </c>
      <c r="S27" s="206">
        <v>0.26</v>
      </c>
      <c r="T27" s="206">
        <v>0.56000000000000005</v>
      </c>
      <c r="U27" s="206">
        <v>10.92</v>
      </c>
      <c r="V27" s="206">
        <v>0.21</v>
      </c>
      <c r="W27" s="206">
        <v>0.35</v>
      </c>
      <c r="X27" s="206">
        <v>1.48</v>
      </c>
      <c r="Y27" s="206">
        <v>0</v>
      </c>
      <c r="Z27" s="206">
        <v>1.4</v>
      </c>
      <c r="AA27" s="206">
        <v>0.81</v>
      </c>
      <c r="AB27" s="206">
        <v>0</v>
      </c>
      <c r="AC27" s="206">
        <v>10.57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2.6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24.11</v>
      </c>
      <c r="J28" s="206">
        <v>0.28000000000000003</v>
      </c>
      <c r="K28" s="206">
        <v>6.52</v>
      </c>
      <c r="L28" s="206">
        <v>1.73</v>
      </c>
      <c r="M28" s="206">
        <v>0</v>
      </c>
      <c r="N28" s="206">
        <v>1.17</v>
      </c>
      <c r="O28" s="206">
        <v>0.99</v>
      </c>
      <c r="P28" s="206">
        <v>2.41</v>
      </c>
      <c r="Q28" s="206">
        <v>0.22</v>
      </c>
      <c r="R28" s="206">
        <v>0.42</v>
      </c>
      <c r="S28" s="206">
        <v>0.26</v>
      </c>
      <c r="T28" s="206">
        <v>0.56000000000000005</v>
      </c>
      <c r="U28" s="206">
        <v>10.92</v>
      </c>
      <c r="V28" s="206">
        <v>0.21</v>
      </c>
      <c r="W28" s="206">
        <v>0.35</v>
      </c>
      <c r="X28" s="206">
        <v>1.48</v>
      </c>
      <c r="Y28" s="206">
        <v>0</v>
      </c>
      <c r="Z28" s="206">
        <v>1.4</v>
      </c>
      <c r="AA28" s="206">
        <v>0.81</v>
      </c>
      <c r="AB28" s="206">
        <v>0</v>
      </c>
      <c r="AC28" s="206">
        <v>10.57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24.11</v>
      </c>
      <c r="J29" s="206">
        <v>0.28000000000000003</v>
      </c>
      <c r="K29" s="206">
        <v>6.52</v>
      </c>
      <c r="L29" s="206">
        <v>1.73</v>
      </c>
      <c r="M29" s="206">
        <v>0</v>
      </c>
      <c r="N29" s="206">
        <v>1.17</v>
      </c>
      <c r="O29" s="206">
        <v>0.99</v>
      </c>
      <c r="P29" s="206">
        <v>2.41</v>
      </c>
      <c r="Q29" s="206">
        <v>0.22</v>
      </c>
      <c r="R29" s="206">
        <v>0.42</v>
      </c>
      <c r="S29" s="206">
        <v>0.26</v>
      </c>
      <c r="T29" s="206">
        <v>0.56000000000000005</v>
      </c>
      <c r="U29" s="206">
        <v>10.92</v>
      </c>
      <c r="V29" s="206">
        <v>0.21</v>
      </c>
      <c r="W29" s="206">
        <v>0.35</v>
      </c>
      <c r="X29" s="206">
        <v>1.48</v>
      </c>
      <c r="Y29" s="206">
        <v>0</v>
      </c>
      <c r="Z29" s="206">
        <v>1.4</v>
      </c>
      <c r="AA29" s="206">
        <v>0.81</v>
      </c>
      <c r="AB29" s="206">
        <v>0</v>
      </c>
      <c r="AC29" s="206">
        <v>10.57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24.11</v>
      </c>
      <c r="J30" s="206">
        <v>0.28000000000000003</v>
      </c>
      <c r="K30" s="206">
        <v>6.52</v>
      </c>
      <c r="L30" s="206">
        <v>1.73</v>
      </c>
      <c r="M30" s="206">
        <v>0</v>
      </c>
      <c r="N30" s="206">
        <v>1.17</v>
      </c>
      <c r="O30" s="206">
        <v>0.99</v>
      </c>
      <c r="P30" s="206">
        <v>2.41</v>
      </c>
      <c r="Q30" s="206">
        <v>0.22</v>
      </c>
      <c r="R30" s="206">
        <v>0.42</v>
      </c>
      <c r="S30" s="206">
        <v>0.26</v>
      </c>
      <c r="T30" s="206">
        <v>0.56000000000000005</v>
      </c>
      <c r="U30" s="206">
        <v>10.92</v>
      </c>
      <c r="V30" s="206">
        <v>0.21</v>
      </c>
      <c r="W30" s="206">
        <v>0.35</v>
      </c>
      <c r="X30" s="206">
        <v>1.48</v>
      </c>
      <c r="Y30" s="206">
        <v>0</v>
      </c>
      <c r="Z30" s="206">
        <v>1.4</v>
      </c>
      <c r="AA30" s="206">
        <v>0.81</v>
      </c>
      <c r="AB30" s="206">
        <v>0</v>
      </c>
      <c r="AC30" s="206">
        <v>10.57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24.11</v>
      </c>
      <c r="J31" s="206">
        <v>0.28000000000000003</v>
      </c>
      <c r="K31" s="206">
        <v>6.52</v>
      </c>
      <c r="L31" s="206">
        <v>1.73</v>
      </c>
      <c r="M31" s="206">
        <v>0</v>
      </c>
      <c r="N31" s="206">
        <v>1.17</v>
      </c>
      <c r="O31" s="206">
        <v>0.99</v>
      </c>
      <c r="P31" s="206">
        <v>2.41</v>
      </c>
      <c r="Q31" s="206">
        <v>0.22</v>
      </c>
      <c r="R31" s="206">
        <v>0.42</v>
      </c>
      <c r="S31" s="206">
        <v>0.26</v>
      </c>
      <c r="T31" s="206">
        <v>0.56000000000000005</v>
      </c>
      <c r="U31" s="206">
        <v>10.92</v>
      </c>
      <c r="V31" s="206">
        <v>0.21</v>
      </c>
      <c r="W31" s="206">
        <v>0.35</v>
      </c>
      <c r="X31" s="206">
        <v>1.48</v>
      </c>
      <c r="Y31" s="206">
        <v>0</v>
      </c>
      <c r="Z31" s="206">
        <v>1.4</v>
      </c>
      <c r="AA31" s="206">
        <v>0.81</v>
      </c>
      <c r="AB31" s="206">
        <v>0</v>
      </c>
      <c r="AC31" s="206">
        <v>10.57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24.11</v>
      </c>
      <c r="J32" s="206">
        <v>0.28000000000000003</v>
      </c>
      <c r="K32" s="206">
        <v>6.52</v>
      </c>
      <c r="L32" s="206">
        <v>1.73</v>
      </c>
      <c r="M32" s="206">
        <v>0</v>
      </c>
      <c r="N32" s="206">
        <v>1.17</v>
      </c>
      <c r="O32" s="206">
        <v>0.99</v>
      </c>
      <c r="P32" s="206">
        <v>2.41</v>
      </c>
      <c r="Q32" s="206">
        <v>0.12</v>
      </c>
      <c r="R32" s="206">
        <v>0.15</v>
      </c>
      <c r="S32" s="206">
        <v>0.12</v>
      </c>
      <c r="T32" s="206">
        <v>0.56000000000000005</v>
      </c>
      <c r="U32" s="206">
        <v>10.92</v>
      </c>
      <c r="V32" s="206">
        <v>0.21</v>
      </c>
      <c r="W32" s="206">
        <v>0.35</v>
      </c>
      <c r="X32" s="206">
        <v>1.48</v>
      </c>
      <c r="Y32" s="206">
        <v>0</v>
      </c>
      <c r="Z32" s="206">
        <v>1.4</v>
      </c>
      <c r="AA32" s="206">
        <v>0.81</v>
      </c>
      <c r="AB32" s="206">
        <v>0</v>
      </c>
      <c r="AC32" s="206">
        <v>10.57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24.11</v>
      </c>
      <c r="J33" s="206">
        <v>0.28000000000000003</v>
      </c>
      <c r="K33" s="206">
        <v>6.52</v>
      </c>
      <c r="L33" s="206">
        <v>1.73</v>
      </c>
      <c r="M33" s="206">
        <v>0</v>
      </c>
      <c r="N33" s="206">
        <v>1.17</v>
      </c>
      <c r="O33" s="206">
        <v>0.99</v>
      </c>
      <c r="P33" s="206">
        <v>2.41</v>
      </c>
      <c r="Q33" s="206">
        <v>0.12</v>
      </c>
      <c r="R33" s="206">
        <v>0.15</v>
      </c>
      <c r="S33" s="206">
        <v>0.12</v>
      </c>
      <c r="T33" s="206">
        <v>0.56000000000000005</v>
      </c>
      <c r="U33" s="206">
        <v>10.92</v>
      </c>
      <c r="V33" s="206">
        <v>0.21</v>
      </c>
      <c r="W33" s="206">
        <v>0.35</v>
      </c>
      <c r="X33" s="206">
        <v>1.48</v>
      </c>
      <c r="Y33" s="206">
        <v>0</v>
      </c>
      <c r="Z33" s="206">
        <v>1.4</v>
      </c>
      <c r="AA33" s="206">
        <v>0.81</v>
      </c>
      <c r="AB33" s="206">
        <v>0</v>
      </c>
      <c r="AC33" s="206">
        <v>10.57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1.35</v>
      </c>
      <c r="E34" s="206">
        <v>0</v>
      </c>
      <c r="F34" s="206">
        <v>0</v>
      </c>
      <c r="G34" s="206">
        <v>5.59</v>
      </c>
      <c r="H34" s="206">
        <v>0</v>
      </c>
      <c r="I34" s="206">
        <v>24.11</v>
      </c>
      <c r="J34" s="206">
        <v>0.28000000000000003</v>
      </c>
      <c r="K34" s="206">
        <v>6.52</v>
      </c>
      <c r="L34" s="206">
        <v>1.73</v>
      </c>
      <c r="M34" s="206">
        <v>0</v>
      </c>
      <c r="N34" s="206">
        <v>1.17</v>
      </c>
      <c r="O34" s="206">
        <v>0.99</v>
      </c>
      <c r="P34" s="206">
        <v>2.41</v>
      </c>
      <c r="Q34" s="206">
        <v>0.12</v>
      </c>
      <c r="R34" s="206">
        <v>0.15</v>
      </c>
      <c r="S34" s="206">
        <v>0.12</v>
      </c>
      <c r="T34" s="206">
        <v>0.56000000000000005</v>
      </c>
      <c r="U34" s="206">
        <v>10.92</v>
      </c>
      <c r="V34" s="206">
        <v>0.21</v>
      </c>
      <c r="W34" s="206">
        <v>0.35</v>
      </c>
      <c r="X34" s="206">
        <v>1.48</v>
      </c>
      <c r="Y34" s="206">
        <v>0</v>
      </c>
      <c r="Z34" s="206">
        <v>1.4</v>
      </c>
      <c r="AA34" s="206">
        <v>0.81</v>
      </c>
      <c r="AB34" s="206">
        <v>0</v>
      </c>
      <c r="AC34" s="206">
        <v>10.57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1.35</v>
      </c>
      <c r="E35" s="206">
        <v>0</v>
      </c>
      <c r="F35" s="206">
        <v>0</v>
      </c>
      <c r="G35" s="206">
        <v>5.59</v>
      </c>
      <c r="H35" s="206">
        <v>0</v>
      </c>
      <c r="I35" s="206">
        <v>23.83</v>
      </c>
      <c r="J35" s="206">
        <v>0.28000000000000003</v>
      </c>
      <c r="K35" s="206">
        <v>6.52</v>
      </c>
      <c r="L35" s="206">
        <v>1.73</v>
      </c>
      <c r="M35" s="206">
        <v>0</v>
      </c>
      <c r="N35" s="206">
        <v>1.17</v>
      </c>
      <c r="O35" s="206">
        <v>0.99</v>
      </c>
      <c r="P35" s="206">
        <v>2.41</v>
      </c>
      <c r="Q35" s="206">
        <v>0.22</v>
      </c>
      <c r="R35" s="206">
        <v>0.15</v>
      </c>
      <c r="S35" s="206">
        <v>0.26</v>
      </c>
      <c r="T35" s="206">
        <v>0.56000000000000005</v>
      </c>
      <c r="U35" s="206">
        <v>10.92</v>
      </c>
      <c r="V35" s="206">
        <v>0.21</v>
      </c>
      <c r="W35" s="206">
        <v>0.35</v>
      </c>
      <c r="X35" s="206">
        <v>1.48</v>
      </c>
      <c r="Y35" s="206">
        <v>0</v>
      </c>
      <c r="Z35" s="206">
        <v>1.4</v>
      </c>
      <c r="AA35" s="206">
        <v>0.81</v>
      </c>
      <c r="AB35" s="206">
        <v>0</v>
      </c>
      <c r="AC35" s="206">
        <v>10.57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1.35</v>
      </c>
      <c r="E36" s="206">
        <v>0</v>
      </c>
      <c r="F36" s="206">
        <v>0</v>
      </c>
      <c r="G36" s="206">
        <v>5.59</v>
      </c>
      <c r="H36" s="206">
        <v>0</v>
      </c>
      <c r="I36" s="206">
        <v>23.83</v>
      </c>
      <c r="J36" s="206">
        <v>0.28000000000000003</v>
      </c>
      <c r="K36" s="206">
        <v>6.52</v>
      </c>
      <c r="L36" s="206">
        <v>1.73</v>
      </c>
      <c r="M36" s="206">
        <v>0</v>
      </c>
      <c r="N36" s="206">
        <v>1.17</v>
      </c>
      <c r="O36" s="206">
        <v>0.99</v>
      </c>
      <c r="P36" s="206">
        <v>2.41</v>
      </c>
      <c r="Q36" s="206">
        <v>0.22</v>
      </c>
      <c r="R36" s="206">
        <v>0.15</v>
      </c>
      <c r="S36" s="206">
        <v>0.26</v>
      </c>
      <c r="T36" s="206">
        <v>0.56000000000000005</v>
      </c>
      <c r="U36" s="206">
        <v>10.92</v>
      </c>
      <c r="V36" s="206">
        <v>0.21</v>
      </c>
      <c r="W36" s="206">
        <v>0.35</v>
      </c>
      <c r="X36" s="206">
        <v>1.48</v>
      </c>
      <c r="Y36" s="206">
        <v>0</v>
      </c>
      <c r="Z36" s="206">
        <v>1.4</v>
      </c>
      <c r="AA36" s="206">
        <v>0.81</v>
      </c>
      <c r="AB36" s="206">
        <v>0</v>
      </c>
      <c r="AC36" s="206">
        <v>10.57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1.35</v>
      </c>
      <c r="E37" s="206">
        <v>0</v>
      </c>
      <c r="F37" s="206">
        <v>0</v>
      </c>
      <c r="G37" s="206">
        <v>5.59</v>
      </c>
      <c r="H37" s="206">
        <v>0</v>
      </c>
      <c r="I37" s="206">
        <v>23.83</v>
      </c>
      <c r="J37" s="206">
        <v>0.28000000000000003</v>
      </c>
      <c r="K37" s="206">
        <v>6.52</v>
      </c>
      <c r="L37" s="206">
        <v>1.73</v>
      </c>
      <c r="M37" s="206">
        <v>0</v>
      </c>
      <c r="N37" s="206">
        <v>1.17</v>
      </c>
      <c r="O37" s="206">
        <v>0.99</v>
      </c>
      <c r="P37" s="206">
        <v>2.41</v>
      </c>
      <c r="Q37" s="206">
        <v>0.22</v>
      </c>
      <c r="R37" s="206">
        <v>0.15</v>
      </c>
      <c r="S37" s="206">
        <v>0.26</v>
      </c>
      <c r="T37" s="206">
        <v>0.56000000000000005</v>
      </c>
      <c r="U37" s="206">
        <v>10.92</v>
      </c>
      <c r="V37" s="206">
        <v>0.21</v>
      </c>
      <c r="W37" s="206">
        <v>0.35</v>
      </c>
      <c r="X37" s="206">
        <v>1.48</v>
      </c>
      <c r="Y37" s="206">
        <v>0</v>
      </c>
      <c r="Z37" s="206">
        <v>1.4</v>
      </c>
      <c r="AA37" s="206">
        <v>0.81</v>
      </c>
      <c r="AB37" s="206">
        <v>0</v>
      </c>
      <c r="AC37" s="206">
        <v>10.57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1.35</v>
      </c>
      <c r="E38" s="206">
        <v>0</v>
      </c>
      <c r="F38" s="206">
        <v>0</v>
      </c>
      <c r="G38" s="206">
        <v>5.59</v>
      </c>
      <c r="H38" s="206">
        <v>0</v>
      </c>
      <c r="I38" s="206">
        <v>23.83</v>
      </c>
      <c r="J38" s="206">
        <v>0.28000000000000003</v>
      </c>
      <c r="K38" s="206">
        <v>6.52</v>
      </c>
      <c r="L38" s="206">
        <v>1.73</v>
      </c>
      <c r="M38" s="206">
        <v>0</v>
      </c>
      <c r="N38" s="206">
        <v>1.17</v>
      </c>
      <c r="O38" s="206">
        <v>0.99</v>
      </c>
      <c r="P38" s="206">
        <v>2.41</v>
      </c>
      <c r="Q38" s="206">
        <v>0.22</v>
      </c>
      <c r="R38" s="206">
        <v>0.42</v>
      </c>
      <c r="S38" s="206">
        <v>0.26</v>
      </c>
      <c r="T38" s="206">
        <v>0.56000000000000005</v>
      </c>
      <c r="U38" s="206">
        <v>10.92</v>
      </c>
      <c r="V38" s="206">
        <v>0.21</v>
      </c>
      <c r="W38" s="206">
        <v>0.35</v>
      </c>
      <c r="X38" s="206">
        <v>1.48</v>
      </c>
      <c r="Y38" s="206">
        <v>0</v>
      </c>
      <c r="Z38" s="206">
        <v>1.4</v>
      </c>
      <c r="AA38" s="206">
        <v>0.81</v>
      </c>
      <c r="AB38" s="206">
        <v>0</v>
      </c>
      <c r="AC38" s="206">
        <v>10.57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1.35</v>
      </c>
      <c r="E39" s="206">
        <v>0</v>
      </c>
      <c r="F39" s="206">
        <v>0</v>
      </c>
      <c r="G39" s="206">
        <v>5.59</v>
      </c>
      <c r="H39" s="206">
        <v>0</v>
      </c>
      <c r="I39" s="206">
        <v>23.83</v>
      </c>
      <c r="J39" s="206">
        <v>0.28000000000000003</v>
      </c>
      <c r="K39" s="206">
        <v>6.52</v>
      </c>
      <c r="L39" s="206">
        <v>1.73</v>
      </c>
      <c r="M39" s="206">
        <v>0</v>
      </c>
      <c r="N39" s="206">
        <v>1.17</v>
      </c>
      <c r="O39" s="206">
        <v>0.99</v>
      </c>
      <c r="P39" s="206">
        <v>2.41</v>
      </c>
      <c r="Q39" s="206">
        <v>0.22</v>
      </c>
      <c r="R39" s="206">
        <v>0.42</v>
      </c>
      <c r="S39" s="206">
        <v>0.26</v>
      </c>
      <c r="T39" s="206">
        <v>0.56000000000000005</v>
      </c>
      <c r="U39" s="206">
        <v>10.92</v>
      </c>
      <c r="V39" s="206">
        <v>0.21</v>
      </c>
      <c r="W39" s="206">
        <v>0.35</v>
      </c>
      <c r="X39" s="206">
        <v>1.48</v>
      </c>
      <c r="Y39" s="206">
        <v>0</v>
      </c>
      <c r="Z39" s="206">
        <v>1.4</v>
      </c>
      <c r="AA39" s="206">
        <v>0.81</v>
      </c>
      <c r="AB39" s="206">
        <v>0</v>
      </c>
      <c r="AC39" s="206">
        <v>10.57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1.35</v>
      </c>
      <c r="E40" s="206">
        <v>0</v>
      </c>
      <c r="F40" s="206">
        <v>0</v>
      </c>
      <c r="G40" s="206">
        <v>5.59</v>
      </c>
      <c r="H40" s="206">
        <v>0</v>
      </c>
      <c r="I40" s="206">
        <v>23.83</v>
      </c>
      <c r="J40" s="206">
        <v>0.28000000000000003</v>
      </c>
      <c r="K40" s="206">
        <v>6.52</v>
      </c>
      <c r="L40" s="206">
        <v>1.73</v>
      </c>
      <c r="M40" s="206">
        <v>0</v>
      </c>
      <c r="N40" s="206">
        <v>1.17</v>
      </c>
      <c r="O40" s="206">
        <v>0.99</v>
      </c>
      <c r="P40" s="206">
        <v>2.41</v>
      </c>
      <c r="Q40" s="206">
        <v>0.12</v>
      </c>
      <c r="R40" s="206">
        <v>0.15</v>
      </c>
      <c r="S40" s="206">
        <v>0.12</v>
      </c>
      <c r="T40" s="206">
        <v>0.56000000000000005</v>
      </c>
      <c r="U40" s="206">
        <v>10.92</v>
      </c>
      <c r="V40" s="206">
        <v>0.21</v>
      </c>
      <c r="W40" s="206">
        <v>0.35</v>
      </c>
      <c r="X40" s="206">
        <v>1.48</v>
      </c>
      <c r="Y40" s="206">
        <v>0</v>
      </c>
      <c r="Z40" s="206">
        <v>1.4</v>
      </c>
      <c r="AA40" s="206">
        <v>0.81</v>
      </c>
      <c r="AB40" s="206">
        <v>0</v>
      </c>
      <c r="AC40" s="206">
        <v>10.57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1.35</v>
      </c>
      <c r="E41" s="206">
        <v>0</v>
      </c>
      <c r="F41" s="206">
        <v>0</v>
      </c>
      <c r="G41" s="206">
        <v>5.59</v>
      </c>
      <c r="H41" s="206">
        <v>0</v>
      </c>
      <c r="I41" s="206">
        <v>23.83</v>
      </c>
      <c r="J41" s="206">
        <v>0.28000000000000003</v>
      </c>
      <c r="K41" s="206">
        <v>6.52</v>
      </c>
      <c r="L41" s="206">
        <v>1.73</v>
      </c>
      <c r="M41" s="206">
        <v>0</v>
      </c>
      <c r="N41" s="206">
        <v>1.17</v>
      </c>
      <c r="O41" s="206">
        <v>0.99</v>
      </c>
      <c r="P41" s="206">
        <v>2.41</v>
      </c>
      <c r="Q41" s="206">
        <v>0.12</v>
      </c>
      <c r="R41" s="206">
        <v>0.15</v>
      </c>
      <c r="S41" s="206">
        <v>0.12</v>
      </c>
      <c r="T41" s="206">
        <v>0.56000000000000005</v>
      </c>
      <c r="U41" s="206">
        <v>10.92</v>
      </c>
      <c r="V41" s="206">
        <v>0.21</v>
      </c>
      <c r="W41" s="206">
        <v>0.35</v>
      </c>
      <c r="X41" s="206">
        <v>1.48</v>
      </c>
      <c r="Y41" s="206">
        <v>0</v>
      </c>
      <c r="Z41" s="206">
        <v>1.4</v>
      </c>
      <c r="AA41" s="206">
        <v>0.81</v>
      </c>
      <c r="AB41" s="206">
        <v>0</v>
      </c>
      <c r="AC41" s="206">
        <v>10.57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1.35</v>
      </c>
      <c r="E42" s="206">
        <v>0</v>
      </c>
      <c r="F42" s="206">
        <v>0</v>
      </c>
      <c r="G42" s="206">
        <v>5.59</v>
      </c>
      <c r="H42" s="206">
        <v>0</v>
      </c>
      <c r="I42" s="206">
        <v>23.83</v>
      </c>
      <c r="J42" s="206">
        <v>0.28000000000000003</v>
      </c>
      <c r="K42" s="206">
        <v>6.52</v>
      </c>
      <c r="L42" s="206">
        <v>1.73</v>
      </c>
      <c r="M42" s="206">
        <v>0</v>
      </c>
      <c r="N42" s="206">
        <v>1.17</v>
      </c>
      <c r="O42" s="206">
        <v>0.99</v>
      </c>
      <c r="P42" s="206">
        <v>2.41</v>
      </c>
      <c r="Q42" s="206">
        <v>0.22</v>
      </c>
      <c r="R42" s="206">
        <v>0.42</v>
      </c>
      <c r="S42" s="206">
        <v>0.26</v>
      </c>
      <c r="T42" s="206">
        <v>0.56000000000000005</v>
      </c>
      <c r="U42" s="206">
        <v>10.92</v>
      </c>
      <c r="V42" s="206">
        <v>0.21</v>
      </c>
      <c r="W42" s="206">
        <v>0.35</v>
      </c>
      <c r="X42" s="206">
        <v>1.48</v>
      </c>
      <c r="Y42" s="206">
        <v>0</v>
      </c>
      <c r="Z42" s="206">
        <v>1.4</v>
      </c>
      <c r="AA42" s="206">
        <v>0.81</v>
      </c>
      <c r="AB42" s="206">
        <v>0</v>
      </c>
      <c r="AC42" s="206">
        <v>10.57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1.35</v>
      </c>
      <c r="E43" s="206">
        <v>0</v>
      </c>
      <c r="F43" s="206">
        <v>0</v>
      </c>
      <c r="G43" s="206">
        <v>5.59</v>
      </c>
      <c r="H43" s="206">
        <v>0</v>
      </c>
      <c r="I43" s="206">
        <v>23.83</v>
      </c>
      <c r="J43" s="206">
        <v>0.28000000000000003</v>
      </c>
      <c r="K43" s="206">
        <v>6.52</v>
      </c>
      <c r="L43" s="206">
        <v>1.73</v>
      </c>
      <c r="M43" s="206">
        <v>0</v>
      </c>
      <c r="N43" s="206">
        <v>1.17</v>
      </c>
      <c r="O43" s="206">
        <v>0.99</v>
      </c>
      <c r="P43" s="206">
        <v>2.41</v>
      </c>
      <c r="Q43" s="206">
        <v>0.22</v>
      </c>
      <c r="R43" s="206">
        <v>0.42</v>
      </c>
      <c r="S43" s="206">
        <v>0.26</v>
      </c>
      <c r="T43" s="206">
        <v>0.56000000000000005</v>
      </c>
      <c r="U43" s="206">
        <v>10.92</v>
      </c>
      <c r="V43" s="206">
        <v>0.21</v>
      </c>
      <c r="W43" s="206">
        <v>0.35</v>
      </c>
      <c r="X43" s="206">
        <v>1.48</v>
      </c>
      <c r="Y43" s="206">
        <v>0</v>
      </c>
      <c r="Z43" s="206">
        <v>1.4</v>
      </c>
      <c r="AA43" s="206">
        <v>0.81</v>
      </c>
      <c r="AB43" s="206">
        <v>0</v>
      </c>
      <c r="AC43" s="206">
        <v>10.57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1.35</v>
      </c>
      <c r="E44" s="206">
        <v>0</v>
      </c>
      <c r="F44" s="206">
        <v>0</v>
      </c>
      <c r="G44" s="206">
        <v>5.59</v>
      </c>
      <c r="H44" s="206">
        <v>0</v>
      </c>
      <c r="I44" s="206">
        <v>23.83</v>
      </c>
      <c r="J44" s="206">
        <v>0.28000000000000003</v>
      </c>
      <c r="K44" s="206">
        <v>6.52</v>
      </c>
      <c r="L44" s="206">
        <v>1.73</v>
      </c>
      <c r="M44" s="206">
        <v>0</v>
      </c>
      <c r="N44" s="206">
        <v>1.17</v>
      </c>
      <c r="O44" s="206">
        <v>0.99</v>
      </c>
      <c r="P44" s="206">
        <v>2.41</v>
      </c>
      <c r="Q44" s="206">
        <v>0.22</v>
      </c>
      <c r="R44" s="206">
        <v>0.42</v>
      </c>
      <c r="S44" s="206">
        <v>0.26</v>
      </c>
      <c r="T44" s="206">
        <v>0.56000000000000005</v>
      </c>
      <c r="U44" s="206">
        <v>10.92</v>
      </c>
      <c r="V44" s="206">
        <v>0.21</v>
      </c>
      <c r="W44" s="206">
        <v>0.35</v>
      </c>
      <c r="X44" s="206">
        <v>1.48</v>
      </c>
      <c r="Y44" s="206">
        <v>0</v>
      </c>
      <c r="Z44" s="206">
        <v>1.4</v>
      </c>
      <c r="AA44" s="206">
        <v>0.81</v>
      </c>
      <c r="AB44" s="206">
        <v>0</v>
      </c>
      <c r="AC44" s="206">
        <v>10.57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1.35</v>
      </c>
      <c r="E45" s="206">
        <v>0</v>
      </c>
      <c r="F45" s="206">
        <v>0</v>
      </c>
      <c r="G45" s="206">
        <v>5.59</v>
      </c>
      <c r="H45" s="206">
        <v>0</v>
      </c>
      <c r="I45" s="206">
        <v>23.83</v>
      </c>
      <c r="J45" s="206">
        <v>0.28000000000000003</v>
      </c>
      <c r="K45" s="206">
        <v>6.52</v>
      </c>
      <c r="L45" s="206">
        <v>1.73</v>
      </c>
      <c r="M45" s="206">
        <v>0</v>
      </c>
      <c r="N45" s="206">
        <v>1.17</v>
      </c>
      <c r="O45" s="206">
        <v>0.99</v>
      </c>
      <c r="P45" s="206">
        <v>2.41</v>
      </c>
      <c r="Q45" s="206">
        <v>0.22</v>
      </c>
      <c r="R45" s="206">
        <v>0.42</v>
      </c>
      <c r="S45" s="206">
        <v>0.26</v>
      </c>
      <c r="T45" s="206">
        <v>0.56000000000000005</v>
      </c>
      <c r="U45" s="206">
        <v>10.92</v>
      </c>
      <c r="V45" s="206">
        <v>0.21</v>
      </c>
      <c r="W45" s="206">
        <v>0.35</v>
      </c>
      <c r="X45" s="206">
        <v>1.48</v>
      </c>
      <c r="Y45" s="206">
        <v>0</v>
      </c>
      <c r="Z45" s="206">
        <v>1.4</v>
      </c>
      <c r="AA45" s="206">
        <v>0.81</v>
      </c>
      <c r="AB45" s="206">
        <v>0</v>
      </c>
      <c r="AC45" s="206">
        <v>10.57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1.35</v>
      </c>
      <c r="E46" s="206">
        <v>0</v>
      </c>
      <c r="F46" s="206">
        <v>0</v>
      </c>
      <c r="G46" s="206">
        <v>5.59</v>
      </c>
      <c r="H46" s="206">
        <v>0</v>
      </c>
      <c r="I46" s="206">
        <v>23.83</v>
      </c>
      <c r="J46" s="206">
        <v>0.28000000000000003</v>
      </c>
      <c r="K46" s="206">
        <v>6.52</v>
      </c>
      <c r="L46" s="206">
        <v>1.73</v>
      </c>
      <c r="M46" s="206">
        <v>0</v>
      </c>
      <c r="N46" s="206">
        <v>1.17</v>
      </c>
      <c r="O46" s="206">
        <v>0.99</v>
      </c>
      <c r="P46" s="206">
        <v>2.41</v>
      </c>
      <c r="Q46" s="206">
        <v>0.22</v>
      </c>
      <c r="R46" s="206">
        <v>0.42</v>
      </c>
      <c r="S46" s="206">
        <v>0.26</v>
      </c>
      <c r="T46" s="206">
        <v>0.56000000000000005</v>
      </c>
      <c r="U46" s="206">
        <v>10.92</v>
      </c>
      <c r="V46" s="206">
        <v>0.21</v>
      </c>
      <c r="W46" s="206">
        <v>0.35</v>
      </c>
      <c r="X46" s="206">
        <v>1.48</v>
      </c>
      <c r="Y46" s="206">
        <v>0</v>
      </c>
      <c r="Z46" s="206">
        <v>1.4</v>
      </c>
      <c r="AA46" s="206">
        <v>0.81</v>
      </c>
      <c r="AB46" s="206">
        <v>0</v>
      </c>
      <c r="AC46" s="206">
        <v>10.57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1.35</v>
      </c>
      <c r="E47" s="206">
        <v>0</v>
      </c>
      <c r="F47" s="206">
        <v>0</v>
      </c>
      <c r="G47" s="206">
        <v>5.59</v>
      </c>
      <c r="H47" s="206">
        <v>0</v>
      </c>
      <c r="I47" s="206">
        <v>23.83</v>
      </c>
      <c r="J47" s="206">
        <v>0.28000000000000003</v>
      </c>
      <c r="K47" s="206">
        <v>6.52</v>
      </c>
      <c r="L47" s="206">
        <v>1.73</v>
      </c>
      <c r="M47" s="206">
        <v>0</v>
      </c>
      <c r="N47" s="206">
        <v>1.17</v>
      </c>
      <c r="O47" s="206">
        <v>0.99</v>
      </c>
      <c r="P47" s="206">
        <v>2.41</v>
      </c>
      <c r="Q47" s="206">
        <v>0.22</v>
      </c>
      <c r="R47" s="206">
        <v>0.42</v>
      </c>
      <c r="S47" s="206">
        <v>0.26</v>
      </c>
      <c r="T47" s="206">
        <v>0.56000000000000005</v>
      </c>
      <c r="U47" s="206">
        <v>10.92</v>
      </c>
      <c r="V47" s="206">
        <v>0.21</v>
      </c>
      <c r="W47" s="206">
        <v>0.35</v>
      </c>
      <c r="X47" s="206">
        <v>1.48</v>
      </c>
      <c r="Y47" s="206">
        <v>0</v>
      </c>
      <c r="Z47" s="206">
        <v>1.4</v>
      </c>
      <c r="AA47" s="206">
        <v>0.81</v>
      </c>
      <c r="AB47" s="206">
        <v>0</v>
      </c>
      <c r="AC47" s="206">
        <v>10.57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1.35</v>
      </c>
      <c r="E48" s="206">
        <v>0</v>
      </c>
      <c r="F48" s="206">
        <v>0</v>
      </c>
      <c r="G48" s="206">
        <v>5.59</v>
      </c>
      <c r="H48" s="206">
        <v>0</v>
      </c>
      <c r="I48" s="206">
        <v>23.83</v>
      </c>
      <c r="J48" s="206">
        <v>0.28000000000000003</v>
      </c>
      <c r="K48" s="206">
        <v>6.52</v>
      </c>
      <c r="L48" s="206">
        <v>1.73</v>
      </c>
      <c r="M48" s="206">
        <v>0</v>
      </c>
      <c r="N48" s="206">
        <v>1.17</v>
      </c>
      <c r="O48" s="206">
        <v>0.99</v>
      </c>
      <c r="P48" s="206">
        <v>2.41</v>
      </c>
      <c r="Q48" s="206">
        <v>0.22</v>
      </c>
      <c r="R48" s="206">
        <v>0.42</v>
      </c>
      <c r="S48" s="206">
        <v>0.26</v>
      </c>
      <c r="T48" s="206">
        <v>0.56000000000000005</v>
      </c>
      <c r="U48" s="206">
        <v>10.92</v>
      </c>
      <c r="V48" s="206">
        <v>0.21</v>
      </c>
      <c r="W48" s="206">
        <v>0.35</v>
      </c>
      <c r="X48" s="206">
        <v>1.48</v>
      </c>
      <c r="Y48" s="206">
        <v>0</v>
      </c>
      <c r="Z48" s="206">
        <v>1.4</v>
      </c>
      <c r="AA48" s="206">
        <v>0.81</v>
      </c>
      <c r="AB48" s="206">
        <v>0</v>
      </c>
      <c r="AC48" s="206">
        <v>10.57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1.35</v>
      </c>
      <c r="E49" s="206">
        <v>0</v>
      </c>
      <c r="F49" s="206">
        <v>0</v>
      </c>
      <c r="G49" s="206">
        <v>5.59</v>
      </c>
      <c r="H49" s="206">
        <v>0</v>
      </c>
      <c r="I49" s="206">
        <v>23.83</v>
      </c>
      <c r="J49" s="206">
        <v>0.28000000000000003</v>
      </c>
      <c r="K49" s="206">
        <v>44.81</v>
      </c>
      <c r="L49" s="206">
        <v>1.73</v>
      </c>
      <c r="M49" s="206">
        <v>0</v>
      </c>
      <c r="N49" s="206">
        <v>1.17</v>
      </c>
      <c r="O49" s="206">
        <v>0.99</v>
      </c>
      <c r="P49" s="206">
        <v>2.41</v>
      </c>
      <c r="Q49" s="206">
        <v>0.22</v>
      </c>
      <c r="R49" s="206">
        <v>0.42</v>
      </c>
      <c r="S49" s="206">
        <v>0.26</v>
      </c>
      <c r="T49" s="206">
        <v>0.56000000000000005</v>
      </c>
      <c r="U49" s="206">
        <v>10.92</v>
      </c>
      <c r="V49" s="206">
        <v>0.21</v>
      </c>
      <c r="W49" s="206">
        <v>0.35</v>
      </c>
      <c r="X49" s="206">
        <v>1.48</v>
      </c>
      <c r="Y49" s="206">
        <v>0</v>
      </c>
      <c r="Z49" s="206">
        <v>1.4</v>
      </c>
      <c r="AA49" s="206">
        <v>0.81</v>
      </c>
      <c r="AB49" s="206">
        <v>0</v>
      </c>
      <c r="AC49" s="206">
        <v>10.57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1.35</v>
      </c>
      <c r="E50" s="206">
        <v>0</v>
      </c>
      <c r="F50" s="206">
        <v>0</v>
      </c>
      <c r="G50" s="206">
        <v>5.59</v>
      </c>
      <c r="H50" s="206">
        <v>0</v>
      </c>
      <c r="I50" s="206">
        <v>23.83</v>
      </c>
      <c r="J50" s="206">
        <v>0.28000000000000003</v>
      </c>
      <c r="K50" s="206">
        <v>54.8</v>
      </c>
      <c r="L50" s="206">
        <v>1.73</v>
      </c>
      <c r="M50" s="206">
        <v>0</v>
      </c>
      <c r="N50" s="206">
        <v>1.17</v>
      </c>
      <c r="O50" s="206">
        <v>0.99</v>
      </c>
      <c r="P50" s="206">
        <v>2.41</v>
      </c>
      <c r="Q50" s="206">
        <v>0.22</v>
      </c>
      <c r="R50" s="206">
        <v>0.42</v>
      </c>
      <c r="S50" s="206">
        <v>0.26</v>
      </c>
      <c r="T50" s="206">
        <v>0.56000000000000005</v>
      </c>
      <c r="U50" s="206">
        <v>10.92</v>
      </c>
      <c r="V50" s="206">
        <v>0.21</v>
      </c>
      <c r="W50" s="206">
        <v>0.35</v>
      </c>
      <c r="X50" s="206">
        <v>1.48</v>
      </c>
      <c r="Y50" s="206">
        <v>0</v>
      </c>
      <c r="Z50" s="206">
        <v>1.4</v>
      </c>
      <c r="AA50" s="206">
        <v>0.81</v>
      </c>
      <c r="AB50" s="206">
        <v>0</v>
      </c>
      <c r="AC50" s="206">
        <v>10.57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1.35</v>
      </c>
      <c r="E51" s="206">
        <v>0</v>
      </c>
      <c r="F51" s="206">
        <v>0</v>
      </c>
      <c r="G51" s="206">
        <v>5.59</v>
      </c>
      <c r="H51" s="206">
        <v>0</v>
      </c>
      <c r="I51" s="206">
        <v>23.83</v>
      </c>
      <c r="J51" s="206">
        <v>0.28000000000000003</v>
      </c>
      <c r="K51" s="206">
        <v>54.8</v>
      </c>
      <c r="L51" s="206">
        <v>1.73</v>
      </c>
      <c r="M51" s="206">
        <v>0</v>
      </c>
      <c r="N51" s="206">
        <v>1.17</v>
      </c>
      <c r="O51" s="206">
        <v>0.99</v>
      </c>
      <c r="P51" s="206">
        <v>2.41</v>
      </c>
      <c r="Q51" s="206">
        <v>0.22</v>
      </c>
      <c r="R51" s="206">
        <v>0.42</v>
      </c>
      <c r="S51" s="206">
        <v>0.26</v>
      </c>
      <c r="T51" s="206">
        <v>0.56000000000000005</v>
      </c>
      <c r="U51" s="206">
        <v>10.92</v>
      </c>
      <c r="V51" s="206">
        <v>0.21</v>
      </c>
      <c r="W51" s="206">
        <v>0.35</v>
      </c>
      <c r="X51" s="206">
        <v>1.48</v>
      </c>
      <c r="Y51" s="206">
        <v>0</v>
      </c>
      <c r="Z51" s="206">
        <v>1.4</v>
      </c>
      <c r="AA51" s="206">
        <v>0.81</v>
      </c>
      <c r="AB51" s="206">
        <v>0</v>
      </c>
      <c r="AC51" s="206">
        <v>10.57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1.35</v>
      </c>
      <c r="E52" s="206">
        <v>0</v>
      </c>
      <c r="F52" s="206">
        <v>0</v>
      </c>
      <c r="G52" s="206">
        <v>5.59</v>
      </c>
      <c r="H52" s="206">
        <v>0</v>
      </c>
      <c r="I52" s="206">
        <v>23.83</v>
      </c>
      <c r="J52" s="206">
        <v>0.28000000000000003</v>
      </c>
      <c r="K52" s="206">
        <v>54.8</v>
      </c>
      <c r="L52" s="206">
        <v>1.73</v>
      </c>
      <c r="M52" s="206">
        <v>0</v>
      </c>
      <c r="N52" s="206">
        <v>1.17</v>
      </c>
      <c r="O52" s="206">
        <v>0.99</v>
      </c>
      <c r="P52" s="206">
        <v>2.41</v>
      </c>
      <c r="Q52" s="206">
        <v>0.22</v>
      </c>
      <c r="R52" s="206">
        <v>0.42</v>
      </c>
      <c r="S52" s="206">
        <v>0.26</v>
      </c>
      <c r="T52" s="206">
        <v>0.56000000000000005</v>
      </c>
      <c r="U52" s="206">
        <v>10.92</v>
      </c>
      <c r="V52" s="206">
        <v>0.21</v>
      </c>
      <c r="W52" s="206">
        <v>0.35</v>
      </c>
      <c r="X52" s="206">
        <v>1.48</v>
      </c>
      <c r="Y52" s="206">
        <v>0</v>
      </c>
      <c r="Z52" s="206">
        <v>1.4</v>
      </c>
      <c r="AA52" s="206">
        <v>0.81</v>
      </c>
      <c r="AB52" s="206">
        <v>0</v>
      </c>
      <c r="AC52" s="206">
        <v>10.57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2.6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1.35</v>
      </c>
      <c r="E53" s="206">
        <v>0</v>
      </c>
      <c r="F53" s="206">
        <v>0</v>
      </c>
      <c r="G53" s="206">
        <v>5.59</v>
      </c>
      <c r="H53" s="206">
        <v>0</v>
      </c>
      <c r="I53" s="206">
        <v>23.83</v>
      </c>
      <c r="J53" s="206">
        <v>0.28000000000000003</v>
      </c>
      <c r="K53" s="206">
        <v>54.8</v>
      </c>
      <c r="L53" s="206">
        <v>1.73</v>
      </c>
      <c r="M53" s="206">
        <v>0</v>
      </c>
      <c r="N53" s="206">
        <v>1.17</v>
      </c>
      <c r="O53" s="206">
        <v>0.99</v>
      </c>
      <c r="P53" s="206">
        <v>2.41</v>
      </c>
      <c r="Q53" s="206">
        <v>0.22</v>
      </c>
      <c r="R53" s="206">
        <v>0.42</v>
      </c>
      <c r="S53" s="206">
        <v>0.26</v>
      </c>
      <c r="T53" s="206">
        <v>0.56000000000000005</v>
      </c>
      <c r="U53" s="206">
        <v>10.92</v>
      </c>
      <c r="V53" s="206">
        <v>0.21</v>
      </c>
      <c r="W53" s="206">
        <v>0.35</v>
      </c>
      <c r="X53" s="206">
        <v>1.48</v>
      </c>
      <c r="Y53" s="206">
        <v>0</v>
      </c>
      <c r="Z53" s="206">
        <v>1.4</v>
      </c>
      <c r="AA53" s="206">
        <v>0.81</v>
      </c>
      <c r="AB53" s="206">
        <v>0</v>
      </c>
      <c r="AC53" s="206">
        <v>10.57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2.6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1.35</v>
      </c>
      <c r="E54" s="206">
        <v>0</v>
      </c>
      <c r="F54" s="206">
        <v>0</v>
      </c>
      <c r="G54" s="206">
        <v>5.59</v>
      </c>
      <c r="H54" s="206">
        <v>0</v>
      </c>
      <c r="I54" s="206">
        <v>23.83</v>
      </c>
      <c r="J54" s="206">
        <v>0.28000000000000003</v>
      </c>
      <c r="K54" s="206">
        <v>84.76</v>
      </c>
      <c r="L54" s="206">
        <v>0</v>
      </c>
      <c r="M54" s="206">
        <v>0</v>
      </c>
      <c r="N54" s="206">
        <v>1.17</v>
      </c>
      <c r="O54" s="206">
        <v>0.99</v>
      </c>
      <c r="P54" s="206">
        <v>2.41</v>
      </c>
      <c r="Q54" s="206">
        <v>0.22</v>
      </c>
      <c r="R54" s="206">
        <v>0.42</v>
      </c>
      <c r="S54" s="206">
        <v>0.26</v>
      </c>
      <c r="T54" s="206">
        <v>0.56000000000000005</v>
      </c>
      <c r="U54" s="206">
        <v>10.92</v>
      </c>
      <c r="V54" s="206">
        <v>0.21</v>
      </c>
      <c r="W54" s="206">
        <v>0.35</v>
      </c>
      <c r="X54" s="206">
        <v>1.48</v>
      </c>
      <c r="Y54" s="206">
        <v>0</v>
      </c>
      <c r="Z54" s="206">
        <v>1.4</v>
      </c>
      <c r="AA54" s="206">
        <v>0.81</v>
      </c>
      <c r="AB54" s="206">
        <v>0</v>
      </c>
      <c r="AC54" s="206">
        <v>10.57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11.51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1.35</v>
      </c>
      <c r="E55" s="206">
        <v>0</v>
      </c>
      <c r="F55" s="206">
        <v>0</v>
      </c>
      <c r="G55" s="206">
        <v>5.59</v>
      </c>
      <c r="H55" s="206">
        <v>0</v>
      </c>
      <c r="I55" s="206">
        <v>23.83</v>
      </c>
      <c r="J55" s="206">
        <v>0.28000000000000003</v>
      </c>
      <c r="K55" s="206">
        <v>54.8</v>
      </c>
      <c r="L55" s="206">
        <v>1.73</v>
      </c>
      <c r="M55" s="206">
        <v>0</v>
      </c>
      <c r="N55" s="206">
        <v>1.17</v>
      </c>
      <c r="O55" s="206">
        <v>0.99</v>
      </c>
      <c r="P55" s="206">
        <v>2.41</v>
      </c>
      <c r="Q55" s="206">
        <v>0.22</v>
      </c>
      <c r="R55" s="206">
        <v>0.42</v>
      </c>
      <c r="S55" s="206">
        <v>0.26</v>
      </c>
      <c r="T55" s="206">
        <v>0.56000000000000005</v>
      </c>
      <c r="U55" s="206">
        <v>10.92</v>
      </c>
      <c r="V55" s="206">
        <v>0.21</v>
      </c>
      <c r="W55" s="206">
        <v>0.35</v>
      </c>
      <c r="X55" s="206">
        <v>1.48</v>
      </c>
      <c r="Y55" s="206">
        <v>0</v>
      </c>
      <c r="Z55" s="206">
        <v>1.4</v>
      </c>
      <c r="AA55" s="206">
        <v>0.81</v>
      </c>
      <c r="AB55" s="206">
        <v>0</v>
      </c>
      <c r="AC55" s="206">
        <v>10.57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11.51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1.35</v>
      </c>
      <c r="E56" s="206">
        <v>0</v>
      </c>
      <c r="F56" s="206">
        <v>0</v>
      </c>
      <c r="G56" s="206">
        <v>5.59</v>
      </c>
      <c r="H56" s="206">
        <v>0</v>
      </c>
      <c r="I56" s="206">
        <v>23.83</v>
      </c>
      <c r="J56" s="206">
        <v>0.28000000000000003</v>
      </c>
      <c r="K56" s="206">
        <v>54.8</v>
      </c>
      <c r="L56" s="206">
        <v>1.73</v>
      </c>
      <c r="M56" s="206">
        <v>0</v>
      </c>
      <c r="N56" s="206">
        <v>1.17</v>
      </c>
      <c r="O56" s="206">
        <v>0.99</v>
      </c>
      <c r="P56" s="206">
        <v>2.41</v>
      </c>
      <c r="Q56" s="206">
        <v>0.22</v>
      </c>
      <c r="R56" s="206">
        <v>0.42</v>
      </c>
      <c r="S56" s="206">
        <v>0.26</v>
      </c>
      <c r="T56" s="206">
        <v>0.56000000000000005</v>
      </c>
      <c r="U56" s="206">
        <v>10.92</v>
      </c>
      <c r="V56" s="206">
        <v>0.21</v>
      </c>
      <c r="W56" s="206">
        <v>0.35</v>
      </c>
      <c r="X56" s="206">
        <v>1.48</v>
      </c>
      <c r="Y56" s="206">
        <v>0</v>
      </c>
      <c r="Z56" s="206">
        <v>1.4</v>
      </c>
      <c r="AA56" s="206">
        <v>0.81</v>
      </c>
      <c r="AB56" s="206">
        <v>0</v>
      </c>
      <c r="AC56" s="206">
        <v>10.34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11.51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1.35</v>
      </c>
      <c r="E57" s="206">
        <v>0</v>
      </c>
      <c r="F57" s="206">
        <v>0</v>
      </c>
      <c r="G57" s="206">
        <v>5.59</v>
      </c>
      <c r="H57" s="206">
        <v>0</v>
      </c>
      <c r="I57" s="206">
        <v>23.83</v>
      </c>
      <c r="J57" s="206">
        <v>0.28000000000000003</v>
      </c>
      <c r="K57" s="206">
        <v>54.8</v>
      </c>
      <c r="L57" s="206">
        <v>1.73</v>
      </c>
      <c r="M57" s="206">
        <v>0</v>
      </c>
      <c r="N57" s="206">
        <v>1.17</v>
      </c>
      <c r="O57" s="206">
        <v>0.99</v>
      </c>
      <c r="P57" s="206">
        <v>2.41</v>
      </c>
      <c r="Q57" s="206">
        <v>0.22</v>
      </c>
      <c r="R57" s="206">
        <v>0.42</v>
      </c>
      <c r="S57" s="206">
        <v>0.26</v>
      </c>
      <c r="T57" s="206">
        <v>0.56000000000000005</v>
      </c>
      <c r="U57" s="206">
        <v>10.92</v>
      </c>
      <c r="V57" s="206">
        <v>0.21</v>
      </c>
      <c r="W57" s="206">
        <v>0.35</v>
      </c>
      <c r="X57" s="206">
        <v>1.48</v>
      </c>
      <c r="Y57" s="206">
        <v>0</v>
      </c>
      <c r="Z57" s="206">
        <v>1.4</v>
      </c>
      <c r="AA57" s="206">
        <v>0.81</v>
      </c>
      <c r="AB57" s="206">
        <v>0</v>
      </c>
      <c r="AC57" s="206">
        <v>10.34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11.51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1.35</v>
      </c>
      <c r="E58" s="206">
        <v>0</v>
      </c>
      <c r="F58" s="206">
        <v>0</v>
      </c>
      <c r="G58" s="206">
        <v>5.59</v>
      </c>
      <c r="H58" s="206">
        <v>0</v>
      </c>
      <c r="I58" s="206">
        <v>23.83</v>
      </c>
      <c r="J58" s="206">
        <v>0.28000000000000003</v>
      </c>
      <c r="K58" s="206">
        <v>54.8</v>
      </c>
      <c r="L58" s="206">
        <v>1.73</v>
      </c>
      <c r="M58" s="206">
        <v>0</v>
      </c>
      <c r="N58" s="206">
        <v>1.17</v>
      </c>
      <c r="O58" s="206">
        <v>0.99</v>
      </c>
      <c r="P58" s="206">
        <v>2.41</v>
      </c>
      <c r="Q58" s="206">
        <v>0.22</v>
      </c>
      <c r="R58" s="206">
        <v>0.42</v>
      </c>
      <c r="S58" s="206">
        <v>0.26</v>
      </c>
      <c r="T58" s="206">
        <v>0.56000000000000005</v>
      </c>
      <c r="U58" s="206">
        <v>10.92</v>
      </c>
      <c r="V58" s="206">
        <v>0.21</v>
      </c>
      <c r="W58" s="206">
        <v>0.35</v>
      </c>
      <c r="X58" s="206">
        <v>1.48</v>
      </c>
      <c r="Y58" s="206">
        <v>0</v>
      </c>
      <c r="Z58" s="206">
        <v>1.4</v>
      </c>
      <c r="AA58" s="206">
        <v>0.81</v>
      </c>
      <c r="AB58" s="206">
        <v>0</v>
      </c>
      <c r="AC58" s="206">
        <v>10.34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11.51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1.35</v>
      </c>
      <c r="E59" s="206">
        <v>0</v>
      </c>
      <c r="F59" s="206">
        <v>0</v>
      </c>
      <c r="G59" s="206">
        <v>5.59</v>
      </c>
      <c r="H59" s="206">
        <v>0</v>
      </c>
      <c r="I59" s="206">
        <v>23.83</v>
      </c>
      <c r="J59" s="206">
        <v>0.28000000000000003</v>
      </c>
      <c r="K59" s="206">
        <v>54.8</v>
      </c>
      <c r="L59" s="206">
        <v>1.72</v>
      </c>
      <c r="M59" s="206">
        <v>0</v>
      </c>
      <c r="N59" s="206">
        <v>1.17</v>
      </c>
      <c r="O59" s="206">
        <v>0.99</v>
      </c>
      <c r="P59" s="206">
        <v>2.41</v>
      </c>
      <c r="Q59" s="206">
        <v>0.22</v>
      </c>
      <c r="R59" s="206">
        <v>0.42</v>
      </c>
      <c r="S59" s="206">
        <v>0.26</v>
      </c>
      <c r="T59" s="206">
        <v>0.56000000000000005</v>
      </c>
      <c r="U59" s="206">
        <v>10.92</v>
      </c>
      <c r="V59" s="206">
        <v>0.21</v>
      </c>
      <c r="W59" s="206">
        <v>0.35</v>
      </c>
      <c r="X59" s="206">
        <v>1.48</v>
      </c>
      <c r="Y59" s="206">
        <v>0</v>
      </c>
      <c r="Z59" s="206">
        <v>1.4</v>
      </c>
      <c r="AA59" s="206">
        <v>0.81</v>
      </c>
      <c r="AB59" s="206">
        <v>0</v>
      </c>
      <c r="AC59" s="206">
        <v>10.34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10.210000000000001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1.35</v>
      </c>
      <c r="E60" s="206">
        <v>0</v>
      </c>
      <c r="F60" s="206">
        <v>0</v>
      </c>
      <c r="G60" s="206">
        <v>5.59</v>
      </c>
      <c r="H60" s="206">
        <v>0</v>
      </c>
      <c r="I60" s="206">
        <v>23.83</v>
      </c>
      <c r="J60" s="206">
        <v>0.28000000000000003</v>
      </c>
      <c r="K60" s="206">
        <v>54.8</v>
      </c>
      <c r="L60" s="206">
        <v>1.73</v>
      </c>
      <c r="M60" s="206">
        <v>0</v>
      </c>
      <c r="N60" s="206">
        <v>1.17</v>
      </c>
      <c r="O60" s="206">
        <v>0.99</v>
      </c>
      <c r="P60" s="206">
        <v>2.41</v>
      </c>
      <c r="Q60" s="206">
        <v>0.22</v>
      </c>
      <c r="R60" s="206">
        <v>0.42</v>
      </c>
      <c r="S60" s="206">
        <v>0.26</v>
      </c>
      <c r="T60" s="206">
        <v>0.56000000000000005</v>
      </c>
      <c r="U60" s="206">
        <v>10.92</v>
      </c>
      <c r="V60" s="206">
        <v>0.21</v>
      </c>
      <c r="W60" s="206">
        <v>0.35</v>
      </c>
      <c r="X60" s="206">
        <v>1.48</v>
      </c>
      <c r="Y60" s="206">
        <v>0</v>
      </c>
      <c r="Z60" s="206">
        <v>1.4</v>
      </c>
      <c r="AA60" s="206">
        <v>0.81</v>
      </c>
      <c r="AB60" s="206">
        <v>0</v>
      </c>
      <c r="AC60" s="206">
        <v>10.34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10.210000000000001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1.35</v>
      </c>
      <c r="E61" s="206">
        <v>0</v>
      </c>
      <c r="F61" s="206">
        <v>0</v>
      </c>
      <c r="G61" s="206">
        <v>5.59</v>
      </c>
      <c r="H61" s="206">
        <v>0</v>
      </c>
      <c r="I61" s="206">
        <v>23.83</v>
      </c>
      <c r="J61" s="206">
        <v>0.28000000000000003</v>
      </c>
      <c r="K61" s="206">
        <v>54.8</v>
      </c>
      <c r="L61" s="206">
        <v>1.73</v>
      </c>
      <c r="M61" s="206">
        <v>0</v>
      </c>
      <c r="N61" s="206">
        <v>1.17</v>
      </c>
      <c r="O61" s="206">
        <v>0.99</v>
      </c>
      <c r="P61" s="206">
        <v>2.41</v>
      </c>
      <c r="Q61" s="206">
        <v>0.22</v>
      </c>
      <c r="R61" s="206">
        <v>0.42</v>
      </c>
      <c r="S61" s="206">
        <v>0.26</v>
      </c>
      <c r="T61" s="206">
        <v>0.56000000000000005</v>
      </c>
      <c r="U61" s="206">
        <v>10.92</v>
      </c>
      <c r="V61" s="206">
        <v>0.21</v>
      </c>
      <c r="W61" s="206">
        <v>0.35</v>
      </c>
      <c r="X61" s="206">
        <v>1.48</v>
      </c>
      <c r="Y61" s="206">
        <v>0</v>
      </c>
      <c r="Z61" s="206">
        <v>1.4</v>
      </c>
      <c r="AA61" s="206">
        <v>0.81</v>
      </c>
      <c r="AB61" s="206">
        <v>0</v>
      </c>
      <c r="AC61" s="206">
        <v>10.34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10.210000000000001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1.35</v>
      </c>
      <c r="E62" s="206">
        <v>0</v>
      </c>
      <c r="F62" s="206">
        <v>0</v>
      </c>
      <c r="G62" s="206">
        <v>5.59</v>
      </c>
      <c r="H62" s="206">
        <v>0</v>
      </c>
      <c r="I62" s="206">
        <v>23.83</v>
      </c>
      <c r="J62" s="206">
        <v>0.28000000000000003</v>
      </c>
      <c r="K62" s="206">
        <v>54.8</v>
      </c>
      <c r="L62" s="206">
        <v>1.72</v>
      </c>
      <c r="M62" s="206">
        <v>0</v>
      </c>
      <c r="N62" s="206">
        <v>1.17</v>
      </c>
      <c r="O62" s="206">
        <v>0.99</v>
      </c>
      <c r="P62" s="206">
        <v>2.41</v>
      </c>
      <c r="Q62" s="206">
        <v>0.22</v>
      </c>
      <c r="R62" s="206">
        <v>0.42</v>
      </c>
      <c r="S62" s="206">
        <v>0.26</v>
      </c>
      <c r="T62" s="206">
        <v>0.56000000000000005</v>
      </c>
      <c r="U62" s="206">
        <v>10.92</v>
      </c>
      <c r="V62" s="206">
        <v>0.21</v>
      </c>
      <c r="W62" s="206">
        <v>0.35</v>
      </c>
      <c r="X62" s="206">
        <v>1.48</v>
      </c>
      <c r="Y62" s="206">
        <v>0</v>
      </c>
      <c r="Z62" s="206">
        <v>1.4</v>
      </c>
      <c r="AA62" s="206">
        <v>0.81</v>
      </c>
      <c r="AB62" s="206">
        <v>0</v>
      </c>
      <c r="AC62" s="206">
        <v>10.34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10.210000000000001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1.35</v>
      </c>
      <c r="E63" s="206">
        <v>0</v>
      </c>
      <c r="F63" s="206">
        <v>0</v>
      </c>
      <c r="G63" s="206">
        <v>5.59</v>
      </c>
      <c r="H63" s="206">
        <v>0</v>
      </c>
      <c r="I63" s="206">
        <v>23.83</v>
      </c>
      <c r="J63" s="206">
        <v>0.28000000000000003</v>
      </c>
      <c r="K63" s="206">
        <v>34.82</v>
      </c>
      <c r="L63" s="206">
        <v>1.72</v>
      </c>
      <c r="M63" s="206">
        <v>0</v>
      </c>
      <c r="N63" s="206">
        <v>1.17</v>
      </c>
      <c r="O63" s="206">
        <v>0.99</v>
      </c>
      <c r="P63" s="206">
        <v>2.41</v>
      </c>
      <c r="Q63" s="206">
        <v>0.22</v>
      </c>
      <c r="R63" s="206">
        <v>0.42</v>
      </c>
      <c r="S63" s="206">
        <v>0.26</v>
      </c>
      <c r="T63" s="206">
        <v>0.56000000000000005</v>
      </c>
      <c r="U63" s="206">
        <v>10.92</v>
      </c>
      <c r="V63" s="206">
        <v>0.21</v>
      </c>
      <c r="W63" s="206">
        <v>0.35</v>
      </c>
      <c r="X63" s="206">
        <v>1.48</v>
      </c>
      <c r="Y63" s="206">
        <v>0</v>
      </c>
      <c r="Z63" s="206">
        <v>1.4</v>
      </c>
      <c r="AA63" s="206">
        <v>0.81</v>
      </c>
      <c r="AB63" s="206">
        <v>0</v>
      </c>
      <c r="AC63" s="206">
        <v>10.34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10.210000000000001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1.35</v>
      </c>
      <c r="E64" s="206">
        <v>0</v>
      </c>
      <c r="F64" s="206">
        <v>0</v>
      </c>
      <c r="G64" s="206">
        <v>5.59</v>
      </c>
      <c r="H64" s="206">
        <v>0</v>
      </c>
      <c r="I64" s="206">
        <v>23.83</v>
      </c>
      <c r="J64" s="206">
        <v>0.28000000000000003</v>
      </c>
      <c r="K64" s="206">
        <v>29.83</v>
      </c>
      <c r="L64" s="206">
        <v>1.73</v>
      </c>
      <c r="M64" s="206">
        <v>0</v>
      </c>
      <c r="N64" s="206">
        <v>1.17</v>
      </c>
      <c r="O64" s="206">
        <v>0.99</v>
      </c>
      <c r="P64" s="206">
        <v>2.41</v>
      </c>
      <c r="Q64" s="206">
        <v>0.22</v>
      </c>
      <c r="R64" s="206">
        <v>0.42</v>
      </c>
      <c r="S64" s="206">
        <v>0.26</v>
      </c>
      <c r="T64" s="206">
        <v>0.56000000000000005</v>
      </c>
      <c r="U64" s="206">
        <v>10.92</v>
      </c>
      <c r="V64" s="206">
        <v>0.21</v>
      </c>
      <c r="W64" s="206">
        <v>0.35</v>
      </c>
      <c r="X64" s="206">
        <v>1.48</v>
      </c>
      <c r="Y64" s="206">
        <v>0</v>
      </c>
      <c r="Z64" s="206">
        <v>1.4</v>
      </c>
      <c r="AA64" s="206">
        <v>0.81</v>
      </c>
      <c r="AB64" s="206">
        <v>0</v>
      </c>
      <c r="AC64" s="206">
        <v>10.34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10.210000000000001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1.35</v>
      </c>
      <c r="E65" s="206">
        <v>0</v>
      </c>
      <c r="F65" s="206">
        <v>0</v>
      </c>
      <c r="G65" s="206">
        <v>5.59</v>
      </c>
      <c r="H65" s="206">
        <v>0</v>
      </c>
      <c r="I65" s="206">
        <v>23.83</v>
      </c>
      <c r="J65" s="206">
        <v>0.28000000000000003</v>
      </c>
      <c r="K65" s="206">
        <v>24.83</v>
      </c>
      <c r="L65" s="206">
        <v>1.72</v>
      </c>
      <c r="M65" s="206">
        <v>0</v>
      </c>
      <c r="N65" s="206">
        <v>1.17</v>
      </c>
      <c r="O65" s="206">
        <v>0.99</v>
      </c>
      <c r="P65" s="206">
        <v>2.41</v>
      </c>
      <c r="Q65" s="206">
        <v>0.22</v>
      </c>
      <c r="R65" s="206">
        <v>0.42</v>
      </c>
      <c r="S65" s="206">
        <v>0.26</v>
      </c>
      <c r="T65" s="206">
        <v>0.56000000000000005</v>
      </c>
      <c r="U65" s="206">
        <v>10.92</v>
      </c>
      <c r="V65" s="206">
        <v>0.21</v>
      </c>
      <c r="W65" s="206">
        <v>0.35</v>
      </c>
      <c r="X65" s="206">
        <v>1.48</v>
      </c>
      <c r="Y65" s="206">
        <v>0</v>
      </c>
      <c r="Z65" s="206">
        <v>1.4</v>
      </c>
      <c r="AA65" s="206">
        <v>0.81</v>
      </c>
      <c r="AB65" s="206">
        <v>0</v>
      </c>
      <c r="AC65" s="206">
        <v>10.34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10.210000000000001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1.35</v>
      </c>
      <c r="E66" s="206">
        <v>0</v>
      </c>
      <c r="F66" s="206">
        <v>0</v>
      </c>
      <c r="G66" s="206">
        <v>5.59</v>
      </c>
      <c r="H66" s="206">
        <v>0</v>
      </c>
      <c r="I66" s="206">
        <v>23.83</v>
      </c>
      <c r="J66" s="206">
        <v>0.28000000000000003</v>
      </c>
      <c r="K66" s="206">
        <v>24.84</v>
      </c>
      <c r="L66" s="206">
        <v>1.72</v>
      </c>
      <c r="M66" s="206">
        <v>0</v>
      </c>
      <c r="N66" s="206">
        <v>1.17</v>
      </c>
      <c r="O66" s="206">
        <v>0.99</v>
      </c>
      <c r="P66" s="206">
        <v>2.41</v>
      </c>
      <c r="Q66" s="206">
        <v>0.22</v>
      </c>
      <c r="R66" s="206">
        <v>0.42</v>
      </c>
      <c r="S66" s="206">
        <v>0.26</v>
      </c>
      <c r="T66" s="206">
        <v>0.56000000000000005</v>
      </c>
      <c r="U66" s="206">
        <v>10.92</v>
      </c>
      <c r="V66" s="206">
        <v>0.21</v>
      </c>
      <c r="W66" s="206">
        <v>0.35</v>
      </c>
      <c r="X66" s="206">
        <v>1.48</v>
      </c>
      <c r="Y66" s="206">
        <v>0</v>
      </c>
      <c r="Z66" s="206">
        <v>1.4</v>
      </c>
      <c r="AA66" s="206">
        <v>0.81</v>
      </c>
      <c r="AB66" s="206">
        <v>0</v>
      </c>
      <c r="AC66" s="206">
        <v>10.34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10.210000000000001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1.35</v>
      </c>
      <c r="E67" s="206">
        <v>0</v>
      </c>
      <c r="F67" s="206">
        <v>0</v>
      </c>
      <c r="G67" s="206">
        <v>5.59</v>
      </c>
      <c r="H67" s="206">
        <v>0</v>
      </c>
      <c r="I67" s="206">
        <v>23.83</v>
      </c>
      <c r="J67" s="206">
        <v>0.28000000000000003</v>
      </c>
      <c r="K67" s="206">
        <v>6.89</v>
      </c>
      <c r="L67" s="206">
        <v>1.73</v>
      </c>
      <c r="M67" s="206">
        <v>0</v>
      </c>
      <c r="N67" s="206">
        <v>1.17</v>
      </c>
      <c r="O67" s="206">
        <v>0.99</v>
      </c>
      <c r="P67" s="206">
        <v>2.41</v>
      </c>
      <c r="Q67" s="206">
        <v>0.22</v>
      </c>
      <c r="R67" s="206">
        <v>0.42</v>
      </c>
      <c r="S67" s="206">
        <v>0.26</v>
      </c>
      <c r="T67" s="206">
        <v>0.56000000000000005</v>
      </c>
      <c r="U67" s="206">
        <v>10.92</v>
      </c>
      <c r="V67" s="206">
        <v>0.21</v>
      </c>
      <c r="W67" s="206">
        <v>0.35</v>
      </c>
      <c r="X67" s="206">
        <v>1.48</v>
      </c>
      <c r="Y67" s="206">
        <v>0</v>
      </c>
      <c r="Z67" s="206">
        <v>1.4</v>
      </c>
      <c r="AA67" s="206">
        <v>0.81</v>
      </c>
      <c r="AB67" s="206">
        <v>0</v>
      </c>
      <c r="AC67" s="206">
        <v>10.34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11.51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1.35</v>
      </c>
      <c r="E68" s="206">
        <v>0</v>
      </c>
      <c r="F68" s="206">
        <v>0</v>
      </c>
      <c r="G68" s="206">
        <v>5.59</v>
      </c>
      <c r="H68" s="206">
        <v>0</v>
      </c>
      <c r="I68" s="206">
        <v>23.83</v>
      </c>
      <c r="J68" s="206">
        <v>0.28000000000000003</v>
      </c>
      <c r="K68" s="206">
        <v>6.89</v>
      </c>
      <c r="L68" s="206">
        <v>1.73</v>
      </c>
      <c r="M68" s="206">
        <v>0</v>
      </c>
      <c r="N68" s="206">
        <v>1.17</v>
      </c>
      <c r="O68" s="206">
        <v>0.99</v>
      </c>
      <c r="P68" s="206">
        <v>2.41</v>
      </c>
      <c r="Q68" s="206">
        <v>0.22</v>
      </c>
      <c r="R68" s="206">
        <v>0.42</v>
      </c>
      <c r="S68" s="206">
        <v>0.26</v>
      </c>
      <c r="T68" s="206">
        <v>0.56000000000000005</v>
      </c>
      <c r="U68" s="206">
        <v>10.92</v>
      </c>
      <c r="V68" s="206">
        <v>0.21</v>
      </c>
      <c r="W68" s="206">
        <v>0.35</v>
      </c>
      <c r="X68" s="206">
        <v>1.48</v>
      </c>
      <c r="Y68" s="206">
        <v>0</v>
      </c>
      <c r="Z68" s="206">
        <v>1.4</v>
      </c>
      <c r="AA68" s="206">
        <v>0.81</v>
      </c>
      <c r="AB68" s="206">
        <v>0</v>
      </c>
      <c r="AC68" s="206">
        <v>10.34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1.35</v>
      </c>
      <c r="E69" s="206">
        <v>0</v>
      </c>
      <c r="F69" s="206">
        <v>0</v>
      </c>
      <c r="G69" s="206">
        <v>5.59</v>
      </c>
      <c r="H69" s="206">
        <v>0</v>
      </c>
      <c r="I69" s="206">
        <v>23.83</v>
      </c>
      <c r="J69" s="206">
        <v>0.28000000000000003</v>
      </c>
      <c r="K69" s="206">
        <v>6.89</v>
      </c>
      <c r="L69" s="206">
        <v>1.73</v>
      </c>
      <c r="M69" s="206">
        <v>0</v>
      </c>
      <c r="N69" s="206">
        <v>1.17</v>
      </c>
      <c r="O69" s="206">
        <v>0.99</v>
      </c>
      <c r="P69" s="206">
        <v>2.41</v>
      </c>
      <c r="Q69" s="206">
        <v>0.22</v>
      </c>
      <c r="R69" s="206">
        <v>0.42</v>
      </c>
      <c r="S69" s="206">
        <v>0.26</v>
      </c>
      <c r="T69" s="206">
        <v>0.56000000000000005</v>
      </c>
      <c r="U69" s="206">
        <v>10.92</v>
      </c>
      <c r="V69" s="206">
        <v>0.21</v>
      </c>
      <c r="W69" s="206">
        <v>0.35</v>
      </c>
      <c r="X69" s="206">
        <v>1.48</v>
      </c>
      <c r="Y69" s="206">
        <v>0</v>
      </c>
      <c r="Z69" s="206">
        <v>1.4</v>
      </c>
      <c r="AA69" s="206">
        <v>0.81</v>
      </c>
      <c r="AB69" s="206">
        <v>0</v>
      </c>
      <c r="AC69" s="206">
        <v>10.34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1.35</v>
      </c>
      <c r="E70" s="206">
        <v>0</v>
      </c>
      <c r="F70" s="206">
        <v>0</v>
      </c>
      <c r="G70" s="206">
        <v>5.59</v>
      </c>
      <c r="H70" s="206">
        <v>0</v>
      </c>
      <c r="I70" s="206">
        <v>23.83</v>
      </c>
      <c r="J70" s="206">
        <v>0.28000000000000003</v>
      </c>
      <c r="K70" s="206">
        <v>6.89</v>
      </c>
      <c r="L70" s="206">
        <v>1.73</v>
      </c>
      <c r="M70" s="206">
        <v>0</v>
      </c>
      <c r="N70" s="206">
        <v>1.17</v>
      </c>
      <c r="O70" s="206">
        <v>0.99</v>
      </c>
      <c r="P70" s="206">
        <v>2.41</v>
      </c>
      <c r="Q70" s="206">
        <v>0.22</v>
      </c>
      <c r="R70" s="206">
        <v>0.42</v>
      </c>
      <c r="S70" s="206">
        <v>0.26</v>
      </c>
      <c r="T70" s="206">
        <v>0.56000000000000005</v>
      </c>
      <c r="U70" s="206">
        <v>10.92</v>
      </c>
      <c r="V70" s="206">
        <v>0.21</v>
      </c>
      <c r="W70" s="206">
        <v>0.35</v>
      </c>
      <c r="X70" s="206">
        <v>1.48</v>
      </c>
      <c r="Y70" s="206">
        <v>0</v>
      </c>
      <c r="Z70" s="206">
        <v>1.4</v>
      </c>
      <c r="AA70" s="206">
        <v>0.81</v>
      </c>
      <c r="AB70" s="206">
        <v>0</v>
      </c>
      <c r="AC70" s="206">
        <v>10.34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1.35</v>
      </c>
      <c r="E71" s="206">
        <v>0</v>
      </c>
      <c r="F71" s="206">
        <v>0</v>
      </c>
      <c r="G71" s="206">
        <v>5.59</v>
      </c>
      <c r="H71" s="206">
        <v>0</v>
      </c>
      <c r="I71" s="206">
        <v>23.83</v>
      </c>
      <c r="J71" s="206">
        <v>0.28000000000000003</v>
      </c>
      <c r="K71" s="206">
        <v>6.89</v>
      </c>
      <c r="L71" s="206">
        <v>1.73</v>
      </c>
      <c r="M71" s="206">
        <v>0</v>
      </c>
      <c r="N71" s="206">
        <v>1.17</v>
      </c>
      <c r="O71" s="206">
        <v>0.99</v>
      </c>
      <c r="P71" s="206">
        <v>2.41</v>
      </c>
      <c r="Q71" s="206">
        <v>0.22</v>
      </c>
      <c r="R71" s="206">
        <v>0.42</v>
      </c>
      <c r="S71" s="206">
        <v>0.26</v>
      </c>
      <c r="T71" s="206">
        <v>0.56000000000000005</v>
      </c>
      <c r="U71" s="206">
        <v>10.92</v>
      </c>
      <c r="V71" s="206">
        <v>0.21</v>
      </c>
      <c r="W71" s="206">
        <v>0.35</v>
      </c>
      <c r="X71" s="206">
        <v>1.48</v>
      </c>
      <c r="Y71" s="206">
        <v>0</v>
      </c>
      <c r="Z71" s="206">
        <v>1.4</v>
      </c>
      <c r="AA71" s="206">
        <v>0.81</v>
      </c>
      <c r="AB71" s="206">
        <v>0</v>
      </c>
      <c r="AC71" s="206">
        <v>10.34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1.35</v>
      </c>
      <c r="E72" s="206">
        <v>0</v>
      </c>
      <c r="F72" s="206">
        <v>0</v>
      </c>
      <c r="G72" s="206">
        <v>5.59</v>
      </c>
      <c r="H72" s="206">
        <v>0</v>
      </c>
      <c r="I72" s="206">
        <v>23.83</v>
      </c>
      <c r="J72" s="206">
        <v>0.28000000000000003</v>
      </c>
      <c r="K72" s="206">
        <v>6.89</v>
      </c>
      <c r="L72" s="206">
        <v>1.73</v>
      </c>
      <c r="M72" s="206">
        <v>0</v>
      </c>
      <c r="N72" s="206">
        <v>1.17</v>
      </c>
      <c r="O72" s="206">
        <v>0.99</v>
      </c>
      <c r="P72" s="206">
        <v>2.41</v>
      </c>
      <c r="Q72" s="206">
        <v>0.22</v>
      </c>
      <c r="R72" s="206">
        <v>0.42</v>
      </c>
      <c r="S72" s="206">
        <v>0.26</v>
      </c>
      <c r="T72" s="206">
        <v>0.56000000000000005</v>
      </c>
      <c r="U72" s="206">
        <v>10.92</v>
      </c>
      <c r="V72" s="206">
        <v>0.21</v>
      </c>
      <c r="W72" s="206">
        <v>0.35</v>
      </c>
      <c r="X72" s="206">
        <v>1.48</v>
      </c>
      <c r="Y72" s="206">
        <v>0</v>
      </c>
      <c r="Z72" s="206">
        <v>1.4</v>
      </c>
      <c r="AA72" s="206">
        <v>0.81</v>
      </c>
      <c r="AB72" s="206">
        <v>0</v>
      </c>
      <c r="AC72" s="206">
        <v>10.34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1.35</v>
      </c>
      <c r="E73" s="206">
        <v>0</v>
      </c>
      <c r="F73" s="206">
        <v>0</v>
      </c>
      <c r="G73" s="206">
        <v>5.59</v>
      </c>
      <c r="H73" s="206">
        <v>0</v>
      </c>
      <c r="I73" s="206">
        <v>23.83</v>
      </c>
      <c r="J73" s="206">
        <v>0.28000000000000003</v>
      </c>
      <c r="K73" s="206">
        <v>6.89</v>
      </c>
      <c r="L73" s="206">
        <v>1.73</v>
      </c>
      <c r="M73" s="206">
        <v>0</v>
      </c>
      <c r="N73" s="206">
        <v>1.17</v>
      </c>
      <c r="O73" s="206">
        <v>0.99</v>
      </c>
      <c r="P73" s="206">
        <v>2.41</v>
      </c>
      <c r="Q73" s="206">
        <v>0.22</v>
      </c>
      <c r="R73" s="206">
        <v>0.42</v>
      </c>
      <c r="S73" s="206">
        <v>0.26</v>
      </c>
      <c r="T73" s="206">
        <v>0.56000000000000005</v>
      </c>
      <c r="U73" s="206">
        <v>10.92</v>
      </c>
      <c r="V73" s="206">
        <v>0.21</v>
      </c>
      <c r="W73" s="206">
        <v>0.35</v>
      </c>
      <c r="X73" s="206">
        <v>1.48</v>
      </c>
      <c r="Y73" s="206">
        <v>0</v>
      </c>
      <c r="Z73" s="206">
        <v>1.4</v>
      </c>
      <c r="AA73" s="206">
        <v>0.81</v>
      </c>
      <c r="AB73" s="206">
        <v>0</v>
      </c>
      <c r="AC73" s="206">
        <v>0.76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-5.36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1.35</v>
      </c>
      <c r="E74" s="206">
        <v>0</v>
      </c>
      <c r="F74" s="206">
        <v>0</v>
      </c>
      <c r="G74" s="206">
        <v>5.59</v>
      </c>
      <c r="H74" s="206">
        <v>0</v>
      </c>
      <c r="I74" s="206">
        <v>23.83</v>
      </c>
      <c r="J74" s="206">
        <v>0.28000000000000003</v>
      </c>
      <c r="K74" s="206">
        <v>6.89</v>
      </c>
      <c r="L74" s="206">
        <v>1.73</v>
      </c>
      <c r="M74" s="206">
        <v>0</v>
      </c>
      <c r="N74" s="206">
        <v>1.17</v>
      </c>
      <c r="O74" s="206">
        <v>0.99</v>
      </c>
      <c r="P74" s="206">
        <v>2.41</v>
      </c>
      <c r="Q74" s="206">
        <v>0.22</v>
      </c>
      <c r="R74" s="206">
        <v>0.42</v>
      </c>
      <c r="S74" s="206">
        <v>0.26</v>
      </c>
      <c r="T74" s="206">
        <v>0.56000000000000005</v>
      </c>
      <c r="U74" s="206">
        <v>10.92</v>
      </c>
      <c r="V74" s="206">
        <v>0.21</v>
      </c>
      <c r="W74" s="206">
        <v>0.35</v>
      </c>
      <c r="X74" s="206">
        <v>1.48</v>
      </c>
      <c r="Y74" s="206">
        <v>0</v>
      </c>
      <c r="Z74" s="206">
        <v>1.4</v>
      </c>
      <c r="AA74" s="206">
        <v>0.81</v>
      </c>
      <c r="AB74" s="206">
        <v>0</v>
      </c>
      <c r="AC74" s="206">
        <v>0.76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-5.36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1.35</v>
      </c>
      <c r="E75" s="206">
        <v>0</v>
      </c>
      <c r="F75" s="206">
        <v>0</v>
      </c>
      <c r="G75" s="206">
        <v>5.59</v>
      </c>
      <c r="H75" s="206">
        <v>0</v>
      </c>
      <c r="I75" s="206">
        <v>23.83</v>
      </c>
      <c r="J75" s="206">
        <v>0.28000000000000003</v>
      </c>
      <c r="K75" s="206">
        <v>6.89</v>
      </c>
      <c r="L75" s="206">
        <v>1.73</v>
      </c>
      <c r="M75" s="206">
        <v>0</v>
      </c>
      <c r="N75" s="206">
        <v>1.17</v>
      </c>
      <c r="O75" s="206">
        <v>0.99</v>
      </c>
      <c r="P75" s="206">
        <v>2.41</v>
      </c>
      <c r="Q75" s="206">
        <v>0.22</v>
      </c>
      <c r="R75" s="206">
        <v>0.42</v>
      </c>
      <c r="S75" s="206">
        <v>0.26</v>
      </c>
      <c r="T75" s="206">
        <v>0.56000000000000005</v>
      </c>
      <c r="U75" s="206">
        <v>10.92</v>
      </c>
      <c r="V75" s="206">
        <v>0.21</v>
      </c>
      <c r="W75" s="206">
        <v>0.35</v>
      </c>
      <c r="X75" s="206">
        <v>1.48</v>
      </c>
      <c r="Y75" s="206">
        <v>0</v>
      </c>
      <c r="Z75" s="206">
        <v>1.4</v>
      </c>
      <c r="AA75" s="206">
        <v>0.81</v>
      </c>
      <c r="AB75" s="206">
        <v>0</v>
      </c>
      <c r="AC75" s="206">
        <v>0.76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-3.37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1.35</v>
      </c>
      <c r="E76" s="206">
        <v>0</v>
      </c>
      <c r="F76" s="206">
        <v>0</v>
      </c>
      <c r="G76" s="206">
        <v>5.59</v>
      </c>
      <c r="H76" s="206">
        <v>0</v>
      </c>
      <c r="I76" s="206">
        <v>23.83</v>
      </c>
      <c r="J76" s="206">
        <v>0.28000000000000003</v>
      </c>
      <c r="K76" s="206">
        <v>6.89</v>
      </c>
      <c r="L76" s="206">
        <v>1.73</v>
      </c>
      <c r="M76" s="206">
        <v>0</v>
      </c>
      <c r="N76" s="206">
        <v>1.17</v>
      </c>
      <c r="O76" s="206">
        <v>0.99</v>
      </c>
      <c r="P76" s="206">
        <v>2.41</v>
      </c>
      <c r="Q76" s="206">
        <v>0.22</v>
      </c>
      <c r="R76" s="206">
        <v>0.42</v>
      </c>
      <c r="S76" s="206">
        <v>0.26</v>
      </c>
      <c r="T76" s="206">
        <v>0.56000000000000005</v>
      </c>
      <c r="U76" s="206">
        <v>10.92</v>
      </c>
      <c r="V76" s="206">
        <v>0.21</v>
      </c>
      <c r="W76" s="206">
        <v>0.35</v>
      </c>
      <c r="X76" s="206">
        <v>1.48</v>
      </c>
      <c r="Y76" s="206">
        <v>0</v>
      </c>
      <c r="Z76" s="206">
        <v>1.4</v>
      </c>
      <c r="AA76" s="206">
        <v>0.81</v>
      </c>
      <c r="AB76" s="206">
        <v>0</v>
      </c>
      <c r="AC76" s="206">
        <v>0.76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-3.37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1.35</v>
      </c>
      <c r="E77" s="206">
        <v>0</v>
      </c>
      <c r="F77" s="206">
        <v>0</v>
      </c>
      <c r="G77" s="206">
        <v>5.59</v>
      </c>
      <c r="H77" s="206">
        <v>0</v>
      </c>
      <c r="I77" s="206">
        <v>23.83</v>
      </c>
      <c r="J77" s="206">
        <v>0.28000000000000003</v>
      </c>
      <c r="K77" s="206">
        <v>6.89</v>
      </c>
      <c r="L77" s="206">
        <v>1.73</v>
      </c>
      <c r="M77" s="206">
        <v>0</v>
      </c>
      <c r="N77" s="206">
        <v>1.17</v>
      </c>
      <c r="O77" s="206">
        <v>0.99</v>
      </c>
      <c r="P77" s="206">
        <v>2.41</v>
      </c>
      <c r="Q77" s="206">
        <v>0.22</v>
      </c>
      <c r="R77" s="206">
        <v>0.42</v>
      </c>
      <c r="S77" s="206">
        <v>0.26</v>
      </c>
      <c r="T77" s="206">
        <v>0.56000000000000005</v>
      </c>
      <c r="U77" s="206">
        <v>10.92</v>
      </c>
      <c r="V77" s="206">
        <v>0.21</v>
      </c>
      <c r="W77" s="206">
        <v>0.34</v>
      </c>
      <c r="X77" s="206">
        <v>1.48</v>
      </c>
      <c r="Y77" s="206">
        <v>0</v>
      </c>
      <c r="Z77" s="206">
        <v>1.4</v>
      </c>
      <c r="AA77" s="206">
        <v>0.81</v>
      </c>
      <c r="AB77" s="206">
        <v>0</v>
      </c>
      <c r="AC77" s="206">
        <v>0.76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-3.37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1.35</v>
      </c>
      <c r="E78" s="206">
        <v>0</v>
      </c>
      <c r="F78" s="206">
        <v>0</v>
      </c>
      <c r="G78" s="206">
        <v>5.59</v>
      </c>
      <c r="H78" s="206">
        <v>0</v>
      </c>
      <c r="I78" s="206">
        <v>23.83</v>
      </c>
      <c r="J78" s="206">
        <v>0.28000000000000003</v>
      </c>
      <c r="K78" s="206">
        <v>6.89</v>
      </c>
      <c r="L78" s="206">
        <v>1.73</v>
      </c>
      <c r="M78" s="206">
        <v>0</v>
      </c>
      <c r="N78" s="206">
        <v>1.17</v>
      </c>
      <c r="O78" s="206">
        <v>0.99</v>
      </c>
      <c r="P78" s="206">
        <v>2.41</v>
      </c>
      <c r="Q78" s="206">
        <v>0.22</v>
      </c>
      <c r="R78" s="206">
        <v>0.42</v>
      </c>
      <c r="S78" s="206">
        <v>0.26</v>
      </c>
      <c r="T78" s="206">
        <v>0.56000000000000005</v>
      </c>
      <c r="U78" s="206">
        <v>10.92</v>
      </c>
      <c r="V78" s="206">
        <v>0.21</v>
      </c>
      <c r="W78" s="206">
        <v>0.34</v>
      </c>
      <c r="X78" s="206">
        <v>1.48</v>
      </c>
      <c r="Y78" s="206">
        <v>0</v>
      </c>
      <c r="Z78" s="206">
        <v>1.4</v>
      </c>
      <c r="AA78" s="206">
        <v>0.81</v>
      </c>
      <c r="AB78" s="206">
        <v>0</v>
      </c>
      <c r="AC78" s="206">
        <v>0.76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-3.37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1.35</v>
      </c>
      <c r="E79" s="206">
        <v>0</v>
      </c>
      <c r="F79" s="206">
        <v>0</v>
      </c>
      <c r="G79" s="206">
        <v>5.59</v>
      </c>
      <c r="H79" s="206">
        <v>0</v>
      </c>
      <c r="I79" s="206">
        <v>23.83</v>
      </c>
      <c r="J79" s="206">
        <v>0.28000000000000003</v>
      </c>
      <c r="K79" s="206">
        <v>6.89</v>
      </c>
      <c r="L79" s="206">
        <v>1.73</v>
      </c>
      <c r="M79" s="206">
        <v>0</v>
      </c>
      <c r="N79" s="206">
        <v>1.17</v>
      </c>
      <c r="O79" s="206">
        <v>0.99</v>
      </c>
      <c r="P79" s="206">
        <v>2.41</v>
      </c>
      <c r="Q79" s="206">
        <v>0.22</v>
      </c>
      <c r="R79" s="206">
        <v>0.42</v>
      </c>
      <c r="S79" s="206">
        <v>0.26</v>
      </c>
      <c r="T79" s="206">
        <v>0.56000000000000005</v>
      </c>
      <c r="U79" s="206">
        <v>10.92</v>
      </c>
      <c r="V79" s="206">
        <v>0.21</v>
      </c>
      <c r="W79" s="206">
        <v>0.34</v>
      </c>
      <c r="X79" s="206">
        <v>1.48</v>
      </c>
      <c r="Y79" s="206">
        <v>0</v>
      </c>
      <c r="Z79" s="206">
        <v>1.4</v>
      </c>
      <c r="AA79" s="206">
        <v>0.81</v>
      </c>
      <c r="AB79" s="206">
        <v>0</v>
      </c>
      <c r="AC79" s="206">
        <v>0.76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-3.37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1.35</v>
      </c>
      <c r="E80" s="206">
        <v>0</v>
      </c>
      <c r="F80" s="206">
        <v>0</v>
      </c>
      <c r="G80" s="206">
        <v>5.59</v>
      </c>
      <c r="H80" s="206">
        <v>0</v>
      </c>
      <c r="I80" s="206">
        <v>23.83</v>
      </c>
      <c r="J80" s="206">
        <v>0.28000000000000003</v>
      </c>
      <c r="K80" s="206">
        <v>6.89</v>
      </c>
      <c r="L80" s="206">
        <v>1.73</v>
      </c>
      <c r="M80" s="206">
        <v>0</v>
      </c>
      <c r="N80" s="206">
        <v>1.17</v>
      </c>
      <c r="O80" s="206">
        <v>0.99</v>
      </c>
      <c r="P80" s="206">
        <v>2.41</v>
      </c>
      <c r="Q80" s="206">
        <v>0.22</v>
      </c>
      <c r="R80" s="206">
        <v>0.42</v>
      </c>
      <c r="S80" s="206">
        <v>0.26</v>
      </c>
      <c r="T80" s="206">
        <v>0.56000000000000005</v>
      </c>
      <c r="U80" s="206">
        <v>10.92</v>
      </c>
      <c r="V80" s="206">
        <v>0.21</v>
      </c>
      <c r="W80" s="206">
        <v>0.34</v>
      </c>
      <c r="X80" s="206">
        <v>1.48</v>
      </c>
      <c r="Y80" s="206">
        <v>0</v>
      </c>
      <c r="Z80" s="206">
        <v>1.4</v>
      </c>
      <c r="AA80" s="206">
        <v>0.81</v>
      </c>
      <c r="AB80" s="206">
        <v>0</v>
      </c>
      <c r="AC80" s="206">
        <v>0.76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-3.23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1.35</v>
      </c>
      <c r="E81" s="206">
        <v>0</v>
      </c>
      <c r="F81" s="206">
        <v>0</v>
      </c>
      <c r="G81" s="206">
        <v>5.59</v>
      </c>
      <c r="H81" s="206">
        <v>0</v>
      </c>
      <c r="I81" s="206">
        <v>23.83</v>
      </c>
      <c r="J81" s="206">
        <v>0.28000000000000003</v>
      </c>
      <c r="K81" s="206">
        <v>6.89</v>
      </c>
      <c r="L81" s="206">
        <v>1.73</v>
      </c>
      <c r="M81" s="206">
        <v>0</v>
      </c>
      <c r="N81" s="206">
        <v>1.17</v>
      </c>
      <c r="O81" s="206">
        <v>0.99</v>
      </c>
      <c r="P81" s="206">
        <v>2.41</v>
      </c>
      <c r="Q81" s="206">
        <v>0.22</v>
      </c>
      <c r="R81" s="206">
        <v>0.42</v>
      </c>
      <c r="S81" s="206">
        <v>0.26</v>
      </c>
      <c r="T81" s="206">
        <v>0.56000000000000005</v>
      </c>
      <c r="U81" s="206">
        <v>10.92</v>
      </c>
      <c r="V81" s="206">
        <v>0.21</v>
      </c>
      <c r="W81" s="206">
        <v>0.34</v>
      </c>
      <c r="X81" s="206">
        <v>1.48</v>
      </c>
      <c r="Y81" s="206">
        <v>0</v>
      </c>
      <c r="Z81" s="206">
        <v>1.4</v>
      </c>
      <c r="AA81" s="206">
        <v>0.81</v>
      </c>
      <c r="AB81" s="206">
        <v>0</v>
      </c>
      <c r="AC81" s="206">
        <v>0.76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-3.23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1.35</v>
      </c>
      <c r="E82" s="206">
        <v>0</v>
      </c>
      <c r="F82" s="206">
        <v>0</v>
      </c>
      <c r="G82" s="206">
        <v>5.59</v>
      </c>
      <c r="H82" s="206">
        <v>0</v>
      </c>
      <c r="I82" s="206">
        <v>23.83</v>
      </c>
      <c r="J82" s="206">
        <v>0.28000000000000003</v>
      </c>
      <c r="K82" s="206">
        <v>6.89</v>
      </c>
      <c r="L82" s="206">
        <v>1.73</v>
      </c>
      <c r="M82" s="206">
        <v>0</v>
      </c>
      <c r="N82" s="206">
        <v>1.17</v>
      </c>
      <c r="O82" s="206">
        <v>0.99</v>
      </c>
      <c r="P82" s="206">
        <v>2.41</v>
      </c>
      <c r="Q82" s="206">
        <v>0.22</v>
      </c>
      <c r="R82" s="206">
        <v>0.42</v>
      </c>
      <c r="S82" s="206">
        <v>0.26</v>
      </c>
      <c r="T82" s="206">
        <v>0.56000000000000005</v>
      </c>
      <c r="U82" s="206">
        <v>10.92</v>
      </c>
      <c r="V82" s="206">
        <v>0.21</v>
      </c>
      <c r="W82" s="206">
        <v>0.34</v>
      </c>
      <c r="X82" s="206">
        <v>1.48</v>
      </c>
      <c r="Y82" s="206">
        <v>0</v>
      </c>
      <c r="Z82" s="206">
        <v>1.4</v>
      </c>
      <c r="AA82" s="206">
        <v>0.81</v>
      </c>
      <c r="AB82" s="206">
        <v>0</v>
      </c>
      <c r="AC82" s="206">
        <v>1.24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-3.23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1.35</v>
      </c>
      <c r="E83" s="206">
        <v>0</v>
      </c>
      <c r="F83" s="206">
        <v>0</v>
      </c>
      <c r="G83" s="206">
        <v>5.59</v>
      </c>
      <c r="H83" s="206">
        <v>0</v>
      </c>
      <c r="I83" s="206">
        <v>24.11</v>
      </c>
      <c r="J83" s="206">
        <v>0.28000000000000003</v>
      </c>
      <c r="K83" s="206">
        <v>6.89</v>
      </c>
      <c r="L83" s="206">
        <v>1.73</v>
      </c>
      <c r="M83" s="206">
        <v>0</v>
      </c>
      <c r="N83" s="206">
        <v>1.17</v>
      </c>
      <c r="O83" s="206">
        <v>0.99</v>
      </c>
      <c r="P83" s="206">
        <v>2.41</v>
      </c>
      <c r="Q83" s="206">
        <v>0.22</v>
      </c>
      <c r="R83" s="206">
        <v>0.42</v>
      </c>
      <c r="S83" s="206">
        <v>0.26</v>
      </c>
      <c r="T83" s="206">
        <v>0.56000000000000005</v>
      </c>
      <c r="U83" s="206">
        <v>10.92</v>
      </c>
      <c r="V83" s="206">
        <v>0.21</v>
      </c>
      <c r="W83" s="206">
        <v>0.34</v>
      </c>
      <c r="X83" s="206">
        <v>1.48</v>
      </c>
      <c r="Y83" s="206">
        <v>0</v>
      </c>
      <c r="Z83" s="206">
        <v>1.4</v>
      </c>
      <c r="AA83" s="206">
        <v>0.81</v>
      </c>
      <c r="AB83" s="206">
        <v>0</v>
      </c>
      <c r="AC83" s="206">
        <v>1.24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-5.36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1.35</v>
      </c>
      <c r="E84" s="206">
        <v>0</v>
      </c>
      <c r="F84" s="206">
        <v>0</v>
      </c>
      <c r="G84" s="206">
        <v>5.59</v>
      </c>
      <c r="H84" s="206">
        <v>0</v>
      </c>
      <c r="I84" s="206">
        <v>24.11</v>
      </c>
      <c r="J84" s="206">
        <v>0.28000000000000003</v>
      </c>
      <c r="K84" s="206">
        <v>6.89</v>
      </c>
      <c r="L84" s="206">
        <v>1.73</v>
      </c>
      <c r="M84" s="206">
        <v>0</v>
      </c>
      <c r="N84" s="206">
        <v>1.17</v>
      </c>
      <c r="O84" s="206">
        <v>0.99</v>
      </c>
      <c r="P84" s="206">
        <v>2.41</v>
      </c>
      <c r="Q84" s="206">
        <v>0.22</v>
      </c>
      <c r="R84" s="206">
        <v>0.42</v>
      </c>
      <c r="S84" s="206">
        <v>0.26</v>
      </c>
      <c r="T84" s="206">
        <v>0.56000000000000005</v>
      </c>
      <c r="U84" s="206">
        <v>10.92</v>
      </c>
      <c r="V84" s="206">
        <v>0.21</v>
      </c>
      <c r="W84" s="206">
        <v>0.34</v>
      </c>
      <c r="X84" s="206">
        <v>1.48</v>
      </c>
      <c r="Y84" s="206">
        <v>0</v>
      </c>
      <c r="Z84" s="206">
        <v>1.4</v>
      </c>
      <c r="AA84" s="206">
        <v>0.81</v>
      </c>
      <c r="AB84" s="206">
        <v>0</v>
      </c>
      <c r="AC84" s="206">
        <v>1.24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-5.36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1.35</v>
      </c>
      <c r="E85" s="206">
        <v>0</v>
      </c>
      <c r="F85" s="206">
        <v>0</v>
      </c>
      <c r="G85" s="206">
        <v>5.59</v>
      </c>
      <c r="H85" s="206">
        <v>0</v>
      </c>
      <c r="I85" s="206">
        <v>24.11</v>
      </c>
      <c r="J85" s="206">
        <v>0.28000000000000003</v>
      </c>
      <c r="K85" s="206">
        <v>6.89</v>
      </c>
      <c r="L85" s="206">
        <v>1.73</v>
      </c>
      <c r="M85" s="206">
        <v>0</v>
      </c>
      <c r="N85" s="206">
        <v>1.17</v>
      </c>
      <c r="O85" s="206">
        <v>0.99</v>
      </c>
      <c r="P85" s="206">
        <v>2.41</v>
      </c>
      <c r="Q85" s="206">
        <v>0.22</v>
      </c>
      <c r="R85" s="206">
        <v>0.42</v>
      </c>
      <c r="S85" s="206">
        <v>0.26</v>
      </c>
      <c r="T85" s="206">
        <v>0.56000000000000005</v>
      </c>
      <c r="U85" s="206">
        <v>10.92</v>
      </c>
      <c r="V85" s="206">
        <v>0.21</v>
      </c>
      <c r="W85" s="206">
        <v>0.34</v>
      </c>
      <c r="X85" s="206">
        <v>1.48</v>
      </c>
      <c r="Y85" s="206">
        <v>0</v>
      </c>
      <c r="Z85" s="206">
        <v>1.4</v>
      </c>
      <c r="AA85" s="206">
        <v>0.81</v>
      </c>
      <c r="AB85" s="206">
        <v>0</v>
      </c>
      <c r="AC85" s="206">
        <v>1.24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-5.36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1.35</v>
      </c>
      <c r="E86" s="206">
        <v>0</v>
      </c>
      <c r="F86" s="206">
        <v>0</v>
      </c>
      <c r="G86" s="206">
        <v>5.59</v>
      </c>
      <c r="H86" s="206">
        <v>0</v>
      </c>
      <c r="I86" s="206">
        <v>24.11</v>
      </c>
      <c r="J86" s="206">
        <v>0.28000000000000003</v>
      </c>
      <c r="K86" s="206">
        <v>6.89</v>
      </c>
      <c r="L86" s="206">
        <v>1.73</v>
      </c>
      <c r="M86" s="206">
        <v>0</v>
      </c>
      <c r="N86" s="206">
        <v>1.17</v>
      </c>
      <c r="O86" s="206">
        <v>0.99</v>
      </c>
      <c r="P86" s="206">
        <v>2.41</v>
      </c>
      <c r="Q86" s="206">
        <v>0.22</v>
      </c>
      <c r="R86" s="206">
        <v>0.42</v>
      </c>
      <c r="S86" s="206">
        <v>0.26</v>
      </c>
      <c r="T86" s="206">
        <v>0.56000000000000005</v>
      </c>
      <c r="U86" s="206">
        <v>10.92</v>
      </c>
      <c r="V86" s="206">
        <v>0.21</v>
      </c>
      <c r="W86" s="206">
        <v>0.34</v>
      </c>
      <c r="X86" s="206">
        <v>1.48</v>
      </c>
      <c r="Y86" s="206">
        <v>0</v>
      </c>
      <c r="Z86" s="206">
        <v>1.4</v>
      </c>
      <c r="AA86" s="206">
        <v>0.81</v>
      </c>
      <c r="AB86" s="206">
        <v>0</v>
      </c>
      <c r="AC86" s="206">
        <v>1.24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-5.36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1.35</v>
      </c>
      <c r="E87" s="206">
        <v>0</v>
      </c>
      <c r="F87" s="206">
        <v>0</v>
      </c>
      <c r="G87" s="206">
        <v>5.59</v>
      </c>
      <c r="H87" s="206">
        <v>0</v>
      </c>
      <c r="I87" s="206">
        <v>24.11</v>
      </c>
      <c r="J87" s="206">
        <v>0.28000000000000003</v>
      </c>
      <c r="K87" s="206">
        <v>6.89</v>
      </c>
      <c r="L87" s="206">
        <v>1.73</v>
      </c>
      <c r="M87" s="206">
        <v>0</v>
      </c>
      <c r="N87" s="206">
        <v>1.17</v>
      </c>
      <c r="O87" s="206">
        <v>0.99</v>
      </c>
      <c r="P87" s="206">
        <v>2.41</v>
      </c>
      <c r="Q87" s="206">
        <v>0.22</v>
      </c>
      <c r="R87" s="206">
        <v>0.42</v>
      </c>
      <c r="S87" s="206">
        <v>0.26</v>
      </c>
      <c r="T87" s="206">
        <v>0.56000000000000005</v>
      </c>
      <c r="U87" s="206">
        <v>10.92</v>
      </c>
      <c r="V87" s="206">
        <v>0.21</v>
      </c>
      <c r="W87" s="206">
        <v>0.34</v>
      </c>
      <c r="X87" s="206">
        <v>1.48</v>
      </c>
      <c r="Y87" s="206">
        <v>0</v>
      </c>
      <c r="Z87" s="206">
        <v>1.4</v>
      </c>
      <c r="AA87" s="206">
        <v>0.81</v>
      </c>
      <c r="AB87" s="206">
        <v>0</v>
      </c>
      <c r="AC87" s="206">
        <v>1.24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-5.36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1.35</v>
      </c>
      <c r="E88" s="206">
        <v>0</v>
      </c>
      <c r="F88" s="206">
        <v>0</v>
      </c>
      <c r="G88" s="206">
        <v>5.59</v>
      </c>
      <c r="H88" s="206">
        <v>0</v>
      </c>
      <c r="I88" s="206">
        <v>24.11</v>
      </c>
      <c r="J88" s="206">
        <v>0.28000000000000003</v>
      </c>
      <c r="K88" s="206">
        <v>6.89</v>
      </c>
      <c r="L88" s="206">
        <v>1.73</v>
      </c>
      <c r="M88" s="206">
        <v>0</v>
      </c>
      <c r="N88" s="206">
        <v>1.17</v>
      </c>
      <c r="O88" s="206">
        <v>0.99</v>
      </c>
      <c r="P88" s="206">
        <v>2.41</v>
      </c>
      <c r="Q88" s="206">
        <v>0.22</v>
      </c>
      <c r="R88" s="206">
        <v>0.42</v>
      </c>
      <c r="S88" s="206">
        <v>0.26</v>
      </c>
      <c r="T88" s="206">
        <v>0.56000000000000005</v>
      </c>
      <c r="U88" s="206">
        <v>10.92</v>
      </c>
      <c r="V88" s="206">
        <v>0.21</v>
      </c>
      <c r="W88" s="206">
        <v>0.34</v>
      </c>
      <c r="X88" s="206">
        <v>1.48</v>
      </c>
      <c r="Y88" s="206">
        <v>0</v>
      </c>
      <c r="Z88" s="206">
        <v>1.4</v>
      </c>
      <c r="AA88" s="206">
        <v>0.81</v>
      </c>
      <c r="AB88" s="206">
        <v>0</v>
      </c>
      <c r="AC88" s="206">
        <v>1.24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-5.36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1.35</v>
      </c>
      <c r="E89" s="206">
        <v>0</v>
      </c>
      <c r="F89" s="206">
        <v>0</v>
      </c>
      <c r="G89" s="206">
        <v>5.59</v>
      </c>
      <c r="H89" s="206">
        <v>0</v>
      </c>
      <c r="I89" s="206">
        <v>24.11</v>
      </c>
      <c r="J89" s="206">
        <v>0.28000000000000003</v>
      </c>
      <c r="K89" s="206">
        <v>6.89</v>
      </c>
      <c r="L89" s="206">
        <v>1.73</v>
      </c>
      <c r="M89" s="206">
        <v>0</v>
      </c>
      <c r="N89" s="206">
        <v>1.17</v>
      </c>
      <c r="O89" s="206">
        <v>0.99</v>
      </c>
      <c r="P89" s="206">
        <v>2.41</v>
      </c>
      <c r="Q89" s="206">
        <v>0.22</v>
      </c>
      <c r="R89" s="206">
        <v>0.42</v>
      </c>
      <c r="S89" s="206">
        <v>0.26</v>
      </c>
      <c r="T89" s="206">
        <v>0.56000000000000005</v>
      </c>
      <c r="U89" s="206">
        <v>10.92</v>
      </c>
      <c r="V89" s="206">
        <v>0.21</v>
      </c>
      <c r="W89" s="206">
        <v>0.34</v>
      </c>
      <c r="X89" s="206">
        <v>1.48</v>
      </c>
      <c r="Y89" s="206">
        <v>0</v>
      </c>
      <c r="Z89" s="206">
        <v>1.4</v>
      </c>
      <c r="AA89" s="206">
        <v>0.81</v>
      </c>
      <c r="AB89" s="206">
        <v>0</v>
      </c>
      <c r="AC89" s="206">
        <v>1.24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-5.36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1.35</v>
      </c>
      <c r="E90" s="206">
        <v>0</v>
      </c>
      <c r="F90" s="206">
        <v>0</v>
      </c>
      <c r="G90" s="206">
        <v>5.59</v>
      </c>
      <c r="H90" s="206">
        <v>0</v>
      </c>
      <c r="I90" s="206">
        <v>24.11</v>
      </c>
      <c r="J90" s="206">
        <v>0.28000000000000003</v>
      </c>
      <c r="K90" s="206">
        <v>6.89</v>
      </c>
      <c r="L90" s="206">
        <v>1.73</v>
      </c>
      <c r="M90" s="206">
        <v>0</v>
      </c>
      <c r="N90" s="206">
        <v>1.17</v>
      </c>
      <c r="O90" s="206">
        <v>0.99</v>
      </c>
      <c r="P90" s="206">
        <v>2.41</v>
      </c>
      <c r="Q90" s="206">
        <v>0.22</v>
      </c>
      <c r="R90" s="206">
        <v>0.42</v>
      </c>
      <c r="S90" s="206">
        <v>0.26</v>
      </c>
      <c r="T90" s="206">
        <v>0.56000000000000005</v>
      </c>
      <c r="U90" s="206">
        <v>10.92</v>
      </c>
      <c r="V90" s="206">
        <v>0.21</v>
      </c>
      <c r="W90" s="206">
        <v>0.34</v>
      </c>
      <c r="X90" s="206">
        <v>1.48</v>
      </c>
      <c r="Y90" s="206">
        <v>0</v>
      </c>
      <c r="Z90" s="206">
        <v>1.4</v>
      </c>
      <c r="AA90" s="206">
        <v>0.81</v>
      </c>
      <c r="AB90" s="206">
        <v>0</v>
      </c>
      <c r="AC90" s="206">
        <v>1.24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-5.36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1.35</v>
      </c>
      <c r="E91" s="206">
        <v>0</v>
      </c>
      <c r="F91" s="206">
        <v>0</v>
      </c>
      <c r="G91" s="206">
        <v>5.59</v>
      </c>
      <c r="H91" s="206">
        <v>0</v>
      </c>
      <c r="I91" s="206">
        <v>24.11</v>
      </c>
      <c r="J91" s="206">
        <v>0.28000000000000003</v>
      </c>
      <c r="K91" s="206">
        <v>6.89</v>
      </c>
      <c r="L91" s="206">
        <v>1.73</v>
      </c>
      <c r="M91" s="206">
        <v>0</v>
      </c>
      <c r="N91" s="206">
        <v>1.17</v>
      </c>
      <c r="O91" s="206">
        <v>0.99</v>
      </c>
      <c r="P91" s="206">
        <v>2.41</v>
      </c>
      <c r="Q91" s="206">
        <v>0.22</v>
      </c>
      <c r="R91" s="206">
        <v>0.42</v>
      </c>
      <c r="S91" s="206">
        <v>0.26</v>
      </c>
      <c r="T91" s="206">
        <v>0.56000000000000005</v>
      </c>
      <c r="U91" s="206">
        <v>10.92</v>
      </c>
      <c r="V91" s="206">
        <v>0.21</v>
      </c>
      <c r="W91" s="206">
        <v>0.34</v>
      </c>
      <c r="X91" s="206">
        <v>1.48</v>
      </c>
      <c r="Y91" s="206">
        <v>0</v>
      </c>
      <c r="Z91" s="206">
        <v>1.4</v>
      </c>
      <c r="AA91" s="206">
        <v>0.81</v>
      </c>
      <c r="AB91" s="206">
        <v>0</v>
      </c>
      <c r="AC91" s="206">
        <v>0.76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-27.4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1.35</v>
      </c>
      <c r="E92" s="206">
        <v>0</v>
      </c>
      <c r="F92" s="206">
        <v>0</v>
      </c>
      <c r="G92" s="206">
        <v>5.59</v>
      </c>
      <c r="H92" s="206">
        <v>0</v>
      </c>
      <c r="I92" s="206">
        <v>24.11</v>
      </c>
      <c r="J92" s="206">
        <v>0.28000000000000003</v>
      </c>
      <c r="K92" s="206">
        <v>6.89</v>
      </c>
      <c r="L92" s="206">
        <v>0</v>
      </c>
      <c r="M92" s="206">
        <v>0</v>
      </c>
      <c r="N92" s="206">
        <v>1.17</v>
      </c>
      <c r="O92" s="206">
        <v>0.99</v>
      </c>
      <c r="P92" s="206">
        <v>2.41</v>
      </c>
      <c r="Q92" s="206">
        <v>0.22</v>
      </c>
      <c r="R92" s="206">
        <v>0.42</v>
      </c>
      <c r="S92" s="206">
        <v>0.26</v>
      </c>
      <c r="T92" s="206">
        <v>0.56000000000000005</v>
      </c>
      <c r="U92" s="206">
        <v>10.92</v>
      </c>
      <c r="V92" s="206">
        <v>0.21</v>
      </c>
      <c r="W92" s="206">
        <v>0.23</v>
      </c>
      <c r="X92" s="206">
        <v>1.48</v>
      </c>
      <c r="Y92" s="206">
        <v>0</v>
      </c>
      <c r="Z92" s="206">
        <v>1.4</v>
      </c>
      <c r="AA92" s="206">
        <v>0.81</v>
      </c>
      <c r="AB92" s="206">
        <v>0</v>
      </c>
      <c r="AC92" s="206">
        <v>0.76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-27.4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1.35</v>
      </c>
      <c r="E93" s="206">
        <v>0</v>
      </c>
      <c r="F93" s="206">
        <v>0</v>
      </c>
      <c r="G93" s="206">
        <v>5.59</v>
      </c>
      <c r="H93" s="206">
        <v>0</v>
      </c>
      <c r="I93" s="206">
        <v>24.11</v>
      </c>
      <c r="J93" s="206">
        <v>0.28000000000000003</v>
      </c>
      <c r="K93" s="206">
        <v>6.89</v>
      </c>
      <c r="L93" s="206">
        <v>1.72</v>
      </c>
      <c r="M93" s="206">
        <v>0</v>
      </c>
      <c r="N93" s="206">
        <v>1.17</v>
      </c>
      <c r="O93" s="206">
        <v>0.99</v>
      </c>
      <c r="P93" s="206">
        <v>2.41</v>
      </c>
      <c r="Q93" s="206">
        <v>0.22</v>
      </c>
      <c r="R93" s="206">
        <v>0.42</v>
      </c>
      <c r="S93" s="206">
        <v>0.26</v>
      </c>
      <c r="T93" s="206">
        <v>0.56000000000000005</v>
      </c>
      <c r="U93" s="206">
        <v>10.92</v>
      </c>
      <c r="V93" s="206">
        <v>0.21</v>
      </c>
      <c r="W93" s="206">
        <v>0.23</v>
      </c>
      <c r="X93" s="206">
        <v>1.48</v>
      </c>
      <c r="Y93" s="206">
        <v>0</v>
      </c>
      <c r="Z93" s="206">
        <v>1.4</v>
      </c>
      <c r="AA93" s="206">
        <v>0.81</v>
      </c>
      <c r="AB93" s="206">
        <v>0</v>
      </c>
      <c r="AC93" s="206">
        <v>10.34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2.6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1.35</v>
      </c>
      <c r="E94" s="206">
        <v>0</v>
      </c>
      <c r="F94" s="206">
        <v>0</v>
      </c>
      <c r="G94" s="206">
        <v>5.59</v>
      </c>
      <c r="H94" s="206">
        <v>0</v>
      </c>
      <c r="I94" s="206">
        <v>24.11</v>
      </c>
      <c r="J94" s="206">
        <v>0.28000000000000003</v>
      </c>
      <c r="K94" s="206">
        <v>6.89</v>
      </c>
      <c r="L94" s="206">
        <v>1.72</v>
      </c>
      <c r="M94" s="206">
        <v>0</v>
      </c>
      <c r="N94" s="206">
        <v>1.17</v>
      </c>
      <c r="O94" s="206">
        <v>0.99</v>
      </c>
      <c r="P94" s="206">
        <v>2.41</v>
      </c>
      <c r="Q94" s="206">
        <v>0.22</v>
      </c>
      <c r="R94" s="206">
        <v>0.42</v>
      </c>
      <c r="S94" s="206">
        <v>0.26</v>
      </c>
      <c r="T94" s="206">
        <v>0.56000000000000005</v>
      </c>
      <c r="U94" s="206">
        <v>10.92</v>
      </c>
      <c r="V94" s="206">
        <v>0.21</v>
      </c>
      <c r="W94" s="206">
        <v>0.23</v>
      </c>
      <c r="X94" s="206">
        <v>1.48</v>
      </c>
      <c r="Y94" s="206">
        <v>0</v>
      </c>
      <c r="Z94" s="206">
        <v>1.4</v>
      </c>
      <c r="AA94" s="206">
        <v>0.81</v>
      </c>
      <c r="AB94" s="206">
        <v>0</v>
      </c>
      <c r="AC94" s="206">
        <v>10.34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2.6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1.35</v>
      </c>
      <c r="E95" s="206">
        <v>0</v>
      </c>
      <c r="F95" s="206">
        <v>0</v>
      </c>
      <c r="G95" s="206">
        <v>5.59</v>
      </c>
      <c r="H95" s="206">
        <v>0</v>
      </c>
      <c r="I95" s="206">
        <v>24.11</v>
      </c>
      <c r="J95" s="206">
        <v>0.28000000000000003</v>
      </c>
      <c r="K95" s="206">
        <v>48.42</v>
      </c>
      <c r="L95" s="206">
        <v>1.73</v>
      </c>
      <c r="M95" s="206">
        <v>0</v>
      </c>
      <c r="N95" s="206">
        <v>1.17</v>
      </c>
      <c r="O95" s="206">
        <v>0.99</v>
      </c>
      <c r="P95" s="206">
        <v>2.41</v>
      </c>
      <c r="Q95" s="206">
        <v>0.22</v>
      </c>
      <c r="R95" s="206">
        <v>0.42</v>
      </c>
      <c r="S95" s="206">
        <v>0.26</v>
      </c>
      <c r="T95" s="206">
        <v>0.56000000000000005</v>
      </c>
      <c r="U95" s="206">
        <v>10.92</v>
      </c>
      <c r="V95" s="206">
        <v>0.21</v>
      </c>
      <c r="W95" s="206">
        <v>0.23</v>
      </c>
      <c r="X95" s="206">
        <v>1.48</v>
      </c>
      <c r="Y95" s="206">
        <v>0</v>
      </c>
      <c r="Z95" s="206">
        <v>1.4</v>
      </c>
      <c r="AA95" s="206">
        <v>0.81</v>
      </c>
      <c r="AB95" s="206">
        <v>0</v>
      </c>
      <c r="AC95" s="206">
        <v>10.34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2.6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1.35</v>
      </c>
      <c r="E96" s="206">
        <v>0</v>
      </c>
      <c r="F96" s="206">
        <v>0</v>
      </c>
      <c r="G96" s="206">
        <v>5.59</v>
      </c>
      <c r="H96" s="206">
        <v>0</v>
      </c>
      <c r="I96" s="206">
        <v>24.11</v>
      </c>
      <c r="J96" s="206">
        <v>0.28000000000000003</v>
      </c>
      <c r="K96" s="206">
        <v>59.27</v>
      </c>
      <c r="L96" s="206">
        <v>1.73</v>
      </c>
      <c r="M96" s="206">
        <v>0</v>
      </c>
      <c r="N96" s="206">
        <v>1.17</v>
      </c>
      <c r="O96" s="206">
        <v>0.99</v>
      </c>
      <c r="P96" s="206">
        <v>2.41</v>
      </c>
      <c r="Q96" s="206">
        <v>0.22</v>
      </c>
      <c r="R96" s="206">
        <v>0.42</v>
      </c>
      <c r="S96" s="206">
        <v>0.26</v>
      </c>
      <c r="T96" s="206">
        <v>0.56000000000000005</v>
      </c>
      <c r="U96" s="206">
        <v>10.92</v>
      </c>
      <c r="V96" s="206">
        <v>0.21</v>
      </c>
      <c r="W96" s="206">
        <v>0.23</v>
      </c>
      <c r="X96" s="206">
        <v>1.48</v>
      </c>
      <c r="Y96" s="206">
        <v>0</v>
      </c>
      <c r="Z96" s="206">
        <v>1.4</v>
      </c>
      <c r="AA96" s="206">
        <v>0.81</v>
      </c>
      <c r="AB96" s="206">
        <v>0</v>
      </c>
      <c r="AC96" s="206">
        <v>10.34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2.6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1.35</v>
      </c>
      <c r="E97" s="206">
        <v>0</v>
      </c>
      <c r="F97" s="206">
        <v>0</v>
      </c>
      <c r="G97" s="206">
        <v>5.59</v>
      </c>
      <c r="H97" s="206">
        <v>0</v>
      </c>
      <c r="I97" s="206">
        <v>24.11</v>
      </c>
      <c r="J97" s="206">
        <v>0.28000000000000003</v>
      </c>
      <c r="K97" s="206">
        <v>85.78</v>
      </c>
      <c r="L97" s="206">
        <v>1.73</v>
      </c>
      <c r="M97" s="206">
        <v>0</v>
      </c>
      <c r="N97" s="206">
        <v>1.17</v>
      </c>
      <c r="O97" s="206">
        <v>0.99</v>
      </c>
      <c r="P97" s="206">
        <v>2.41</v>
      </c>
      <c r="Q97" s="206">
        <v>0.22</v>
      </c>
      <c r="R97" s="206">
        <v>0.42</v>
      </c>
      <c r="S97" s="206">
        <v>0.26</v>
      </c>
      <c r="T97" s="206">
        <v>0.56000000000000005</v>
      </c>
      <c r="U97" s="206">
        <v>10.92</v>
      </c>
      <c r="V97" s="206">
        <v>0.21</v>
      </c>
      <c r="W97" s="206">
        <v>0.23</v>
      </c>
      <c r="X97" s="206">
        <v>1.48</v>
      </c>
      <c r="Y97" s="206">
        <v>0</v>
      </c>
      <c r="Z97" s="206">
        <v>1.4</v>
      </c>
      <c r="AA97" s="206">
        <v>0.81</v>
      </c>
      <c r="AB97" s="206">
        <v>0</v>
      </c>
      <c r="AC97" s="206">
        <v>10.34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2.6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1.35</v>
      </c>
      <c r="E98" s="206">
        <v>0</v>
      </c>
      <c r="F98" s="206">
        <v>0</v>
      </c>
      <c r="G98" s="206">
        <v>5.59</v>
      </c>
      <c r="H98" s="206">
        <v>0</v>
      </c>
      <c r="I98" s="206">
        <v>24.11</v>
      </c>
      <c r="J98" s="206">
        <v>0.28000000000000003</v>
      </c>
      <c r="K98" s="206">
        <v>85.83</v>
      </c>
      <c r="L98" s="206">
        <v>1.73</v>
      </c>
      <c r="M98" s="206">
        <v>0</v>
      </c>
      <c r="N98" s="206">
        <v>1.17</v>
      </c>
      <c r="O98" s="206">
        <v>0.99</v>
      </c>
      <c r="P98" s="206">
        <v>2.41</v>
      </c>
      <c r="Q98" s="206">
        <v>0.22</v>
      </c>
      <c r="R98" s="206">
        <v>0.42</v>
      </c>
      <c r="S98" s="206">
        <v>0.26</v>
      </c>
      <c r="T98" s="206">
        <v>0.56000000000000005</v>
      </c>
      <c r="U98" s="206">
        <v>10.92</v>
      </c>
      <c r="V98" s="206">
        <v>0.21</v>
      </c>
      <c r="W98" s="206">
        <v>0.23</v>
      </c>
      <c r="X98" s="206">
        <v>1.48</v>
      </c>
      <c r="Y98" s="206">
        <v>0</v>
      </c>
      <c r="Z98" s="206">
        <v>1.4</v>
      </c>
      <c r="AA98" s="206">
        <v>0.81</v>
      </c>
      <c r="AB98" s="206">
        <v>0</v>
      </c>
      <c r="AC98" s="206">
        <v>10.34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2.6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3.2399999999999943E-2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0.57527999999999979</v>
      </c>
      <c r="J99">
        <f t="shared" si="0"/>
        <v>6.7200000000000081E-3</v>
      </c>
      <c r="K99">
        <f t="shared" si="0"/>
        <v>0.85697749999999973</v>
      </c>
      <c r="L99">
        <f t="shared" si="0"/>
        <v>0.14992500000000036</v>
      </c>
      <c r="M99">
        <f t="shared" si="0"/>
        <v>0</v>
      </c>
      <c r="N99">
        <f t="shared" si="0"/>
        <v>2.8080000000000035E-2</v>
      </c>
      <c r="O99">
        <f t="shared" si="0"/>
        <v>2.3759999999999969E-2</v>
      </c>
      <c r="P99">
        <f t="shared" si="0"/>
        <v>5.7839999999999933E-2</v>
      </c>
      <c r="Q99">
        <f t="shared" si="0"/>
        <v>1.3222499999999977E-2</v>
      </c>
      <c r="R99">
        <f t="shared" si="0"/>
        <v>2.7480000000000039E-2</v>
      </c>
      <c r="S99">
        <f t="shared" si="0"/>
        <v>1.649999999999998E-2</v>
      </c>
      <c r="T99">
        <f t="shared" si="0"/>
        <v>1.3440000000000016E-2</v>
      </c>
      <c r="U99">
        <f t="shared" si="0"/>
        <v>0.26207999999999965</v>
      </c>
      <c r="V99">
        <f t="shared" si="0"/>
        <v>2.2749999999999874E-2</v>
      </c>
      <c r="W99">
        <f t="shared" si="0"/>
        <v>1.6502500000000038E-2</v>
      </c>
      <c r="X99">
        <f t="shared" si="0"/>
        <v>9.2432500000000334E-2</v>
      </c>
      <c r="Y99">
        <f t="shared" si="0"/>
        <v>0</v>
      </c>
      <c r="Z99">
        <f t="shared" si="0"/>
        <v>3.360000000000006E-2</v>
      </c>
      <c r="AA99">
        <f t="shared" si="0"/>
        <v>1.9417500000000028E-2</v>
      </c>
      <c r="AB99">
        <f t="shared" si="0"/>
        <v>0</v>
      </c>
      <c r="AC99">
        <f t="shared" si="0"/>
        <v>0.20310250000000019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8.6555000000000021E-2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-1.99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-1.99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-1.99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-1.99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-1.99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-2.13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-2.13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-2.13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-4.0849999999999992E-3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0.16</v>
      </c>
      <c r="E3" s="206">
        <v>0</v>
      </c>
      <c r="F3" s="206">
        <v>0</v>
      </c>
      <c r="G3" s="206">
        <v>0.61</v>
      </c>
      <c r="H3" s="206">
        <v>0</v>
      </c>
      <c r="I3" s="206">
        <v>2.78</v>
      </c>
      <c r="J3" s="206">
        <v>0.03</v>
      </c>
      <c r="K3" s="206">
        <v>1.28</v>
      </c>
      <c r="L3" s="206">
        <v>0.05</v>
      </c>
      <c r="M3" s="206">
        <v>0.09</v>
      </c>
      <c r="N3" s="206">
        <v>0.1</v>
      </c>
      <c r="O3" s="206">
        <v>0.06</v>
      </c>
      <c r="P3" s="206">
        <v>4.26</v>
      </c>
      <c r="Q3" s="206">
        <v>0.21</v>
      </c>
      <c r="R3" s="206">
        <v>0.7</v>
      </c>
      <c r="S3" s="206">
        <v>0.31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2.14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4.67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0.16</v>
      </c>
      <c r="E4" s="206">
        <v>0</v>
      </c>
      <c r="F4" s="206">
        <v>0</v>
      </c>
      <c r="G4" s="206">
        <v>0.61</v>
      </c>
      <c r="H4" s="206">
        <v>0</v>
      </c>
      <c r="I4" s="206">
        <v>2.78</v>
      </c>
      <c r="J4" s="206">
        <v>0.03</v>
      </c>
      <c r="K4" s="206">
        <v>1.28</v>
      </c>
      <c r="L4" s="206">
        <v>0.05</v>
      </c>
      <c r="M4" s="206">
        <v>0.09</v>
      </c>
      <c r="N4" s="206">
        <v>0.1</v>
      </c>
      <c r="O4" s="206">
        <v>0.06</v>
      </c>
      <c r="P4" s="206">
        <v>4.26</v>
      </c>
      <c r="Q4" s="206">
        <v>0.21</v>
      </c>
      <c r="R4" s="206">
        <v>0.7</v>
      </c>
      <c r="S4" s="206">
        <v>0.32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2.14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4.67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0.16</v>
      </c>
      <c r="E5" s="206">
        <v>0</v>
      </c>
      <c r="F5" s="206">
        <v>0</v>
      </c>
      <c r="G5" s="206">
        <v>0.61</v>
      </c>
      <c r="H5" s="206">
        <v>0</v>
      </c>
      <c r="I5" s="206">
        <v>2.78</v>
      </c>
      <c r="J5" s="206">
        <v>0.03</v>
      </c>
      <c r="K5" s="206">
        <v>1.28</v>
      </c>
      <c r="L5" s="206">
        <v>0.06</v>
      </c>
      <c r="M5" s="206">
        <v>0.09</v>
      </c>
      <c r="N5" s="206">
        <v>0.1</v>
      </c>
      <c r="O5" s="206">
        <v>0.06</v>
      </c>
      <c r="P5" s="206">
        <v>4.26</v>
      </c>
      <c r="Q5" s="206">
        <v>0.21</v>
      </c>
      <c r="R5" s="206">
        <v>0.61</v>
      </c>
      <c r="S5" s="206">
        <v>0.31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2.14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3.72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0.16</v>
      </c>
      <c r="E6" s="206">
        <v>0</v>
      </c>
      <c r="F6" s="206">
        <v>0</v>
      </c>
      <c r="G6" s="206">
        <v>0.61</v>
      </c>
      <c r="H6" s="206">
        <v>0</v>
      </c>
      <c r="I6" s="206">
        <v>2.78</v>
      </c>
      <c r="J6" s="206">
        <v>0.03</v>
      </c>
      <c r="K6" s="206">
        <v>1.28</v>
      </c>
      <c r="L6" s="206">
        <v>0.06</v>
      </c>
      <c r="M6" s="206">
        <v>0.09</v>
      </c>
      <c r="N6" s="206">
        <v>0.1</v>
      </c>
      <c r="O6" s="206">
        <v>0.06</v>
      </c>
      <c r="P6" s="206">
        <v>4.26</v>
      </c>
      <c r="Q6" s="206">
        <v>0.21</v>
      </c>
      <c r="R6" s="206">
        <v>0.61</v>
      </c>
      <c r="S6" s="206">
        <v>0.31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2.14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3.72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0.16</v>
      </c>
      <c r="E7" s="206">
        <v>0</v>
      </c>
      <c r="F7" s="206">
        <v>0</v>
      </c>
      <c r="G7" s="206">
        <v>0.61</v>
      </c>
      <c r="H7" s="206">
        <v>0</v>
      </c>
      <c r="I7" s="206">
        <v>2.78</v>
      </c>
      <c r="J7" s="206">
        <v>0.03</v>
      </c>
      <c r="K7" s="206">
        <v>1.28</v>
      </c>
      <c r="L7" s="206">
        <v>0.05</v>
      </c>
      <c r="M7" s="206">
        <v>0.09</v>
      </c>
      <c r="N7" s="206">
        <v>0.1</v>
      </c>
      <c r="O7" s="206">
        <v>0.06</v>
      </c>
      <c r="P7" s="206">
        <v>4.26</v>
      </c>
      <c r="Q7" s="206">
        <v>0.2</v>
      </c>
      <c r="R7" s="206">
        <v>0.59</v>
      </c>
      <c r="S7" s="206">
        <v>0.3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2.14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3.72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0.16</v>
      </c>
      <c r="E8" s="206">
        <v>0</v>
      </c>
      <c r="F8" s="206">
        <v>0</v>
      </c>
      <c r="G8" s="206">
        <v>0.61</v>
      </c>
      <c r="H8" s="206">
        <v>0</v>
      </c>
      <c r="I8" s="206">
        <v>2.78</v>
      </c>
      <c r="J8" s="206">
        <v>0.03</v>
      </c>
      <c r="K8" s="206">
        <v>1.28</v>
      </c>
      <c r="L8" s="206">
        <v>0.05</v>
      </c>
      <c r="M8" s="206">
        <v>0.09</v>
      </c>
      <c r="N8" s="206">
        <v>0.1</v>
      </c>
      <c r="O8" s="206">
        <v>0.06</v>
      </c>
      <c r="P8" s="206">
        <v>4.26</v>
      </c>
      <c r="Q8" s="206">
        <v>0.19</v>
      </c>
      <c r="R8" s="206">
        <v>0.59</v>
      </c>
      <c r="S8" s="206">
        <v>0.3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2.14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3.72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0.16</v>
      </c>
      <c r="E9" s="206">
        <v>0</v>
      </c>
      <c r="F9" s="206">
        <v>0</v>
      </c>
      <c r="G9" s="206">
        <v>0.61</v>
      </c>
      <c r="H9" s="206">
        <v>0</v>
      </c>
      <c r="I9" s="206">
        <v>2.78</v>
      </c>
      <c r="J9" s="206">
        <v>0.03</v>
      </c>
      <c r="K9" s="206">
        <v>1.28</v>
      </c>
      <c r="L9" s="206">
        <v>0.05</v>
      </c>
      <c r="M9" s="206">
        <v>0.09</v>
      </c>
      <c r="N9" s="206">
        <v>0.1</v>
      </c>
      <c r="O9" s="206">
        <v>0.06</v>
      </c>
      <c r="P9" s="206">
        <v>4.26</v>
      </c>
      <c r="Q9" s="206">
        <v>0.19</v>
      </c>
      <c r="R9" s="206">
        <v>0.59</v>
      </c>
      <c r="S9" s="206">
        <v>0.3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2.14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3.72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0.16</v>
      </c>
      <c r="E10" s="206">
        <v>0</v>
      </c>
      <c r="F10" s="206">
        <v>0</v>
      </c>
      <c r="G10" s="206">
        <v>0.61</v>
      </c>
      <c r="H10" s="206">
        <v>0</v>
      </c>
      <c r="I10" s="206">
        <v>2.78</v>
      </c>
      <c r="J10" s="206">
        <v>0.03</v>
      </c>
      <c r="K10" s="206">
        <v>1.28</v>
      </c>
      <c r="L10" s="206">
        <v>0.05</v>
      </c>
      <c r="M10" s="206">
        <v>0.09</v>
      </c>
      <c r="N10" s="206">
        <v>0.1</v>
      </c>
      <c r="O10" s="206">
        <v>0.06</v>
      </c>
      <c r="P10" s="206">
        <v>4.26</v>
      </c>
      <c r="Q10" s="206">
        <v>0.19</v>
      </c>
      <c r="R10" s="206">
        <v>0.59</v>
      </c>
      <c r="S10" s="206">
        <v>0.3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2.14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3.72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0.16</v>
      </c>
      <c r="E11" s="206">
        <v>0</v>
      </c>
      <c r="F11" s="206">
        <v>0</v>
      </c>
      <c r="G11" s="206">
        <v>0.61</v>
      </c>
      <c r="H11" s="206">
        <v>0</v>
      </c>
      <c r="I11" s="206">
        <v>2.78</v>
      </c>
      <c r="J11" s="206">
        <v>0.03</v>
      </c>
      <c r="K11" s="206">
        <v>1.28</v>
      </c>
      <c r="L11" s="206">
        <v>0.05</v>
      </c>
      <c r="M11" s="206">
        <v>0.09</v>
      </c>
      <c r="N11" s="206">
        <v>0.1</v>
      </c>
      <c r="O11" s="206">
        <v>0.06</v>
      </c>
      <c r="P11" s="206">
        <v>4.26</v>
      </c>
      <c r="Q11" s="206">
        <v>0.18</v>
      </c>
      <c r="R11" s="206">
        <v>0.57999999999999996</v>
      </c>
      <c r="S11" s="206">
        <v>0.28999999999999998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2.14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3.72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0.16</v>
      </c>
      <c r="E12" s="206">
        <v>0</v>
      </c>
      <c r="F12" s="206">
        <v>0</v>
      </c>
      <c r="G12" s="206">
        <v>0.61</v>
      </c>
      <c r="H12" s="206">
        <v>0</v>
      </c>
      <c r="I12" s="206">
        <v>2.78</v>
      </c>
      <c r="J12" s="206">
        <v>0.03</v>
      </c>
      <c r="K12" s="206">
        <v>1.28</v>
      </c>
      <c r="L12" s="206">
        <v>0.05</v>
      </c>
      <c r="M12" s="206">
        <v>0.09</v>
      </c>
      <c r="N12" s="206">
        <v>0.1</v>
      </c>
      <c r="O12" s="206">
        <v>0.06</v>
      </c>
      <c r="P12" s="206">
        <v>4.26</v>
      </c>
      <c r="Q12" s="206">
        <v>0.18</v>
      </c>
      <c r="R12" s="206">
        <v>0.57999999999999996</v>
      </c>
      <c r="S12" s="206">
        <v>0.28999999999999998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2.14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3.72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0.16</v>
      </c>
      <c r="E13" s="206">
        <v>0</v>
      </c>
      <c r="F13" s="206">
        <v>0</v>
      </c>
      <c r="G13" s="206">
        <v>0.61</v>
      </c>
      <c r="H13" s="206">
        <v>0</v>
      </c>
      <c r="I13" s="206">
        <v>2.78</v>
      </c>
      <c r="J13" s="206">
        <v>0.03</v>
      </c>
      <c r="K13" s="206">
        <v>1.28</v>
      </c>
      <c r="L13" s="206">
        <v>0.05</v>
      </c>
      <c r="M13" s="206">
        <v>0.09</v>
      </c>
      <c r="N13" s="206">
        <v>0.1</v>
      </c>
      <c r="O13" s="206">
        <v>0.06</v>
      </c>
      <c r="P13" s="206">
        <v>4.26</v>
      </c>
      <c r="Q13" s="206">
        <v>0.18</v>
      </c>
      <c r="R13" s="206">
        <v>0.57999999999999996</v>
      </c>
      <c r="S13" s="206">
        <v>0.28999999999999998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2.2799999999999998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3.72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0.16</v>
      </c>
      <c r="E14" s="206">
        <v>0</v>
      </c>
      <c r="F14" s="206">
        <v>0</v>
      </c>
      <c r="G14" s="206">
        <v>0.61</v>
      </c>
      <c r="H14" s="206">
        <v>0</v>
      </c>
      <c r="I14" s="206">
        <v>2.78</v>
      </c>
      <c r="J14" s="206">
        <v>0.03</v>
      </c>
      <c r="K14" s="206">
        <v>1.28</v>
      </c>
      <c r="L14" s="206">
        <v>0.05</v>
      </c>
      <c r="M14" s="206">
        <v>0.09</v>
      </c>
      <c r="N14" s="206">
        <v>0.1</v>
      </c>
      <c r="O14" s="206">
        <v>0.06</v>
      </c>
      <c r="P14" s="206">
        <v>4.26</v>
      </c>
      <c r="Q14" s="206">
        <v>0.18</v>
      </c>
      <c r="R14" s="206">
        <v>0.55000000000000004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2.2799999999999998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3.72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0.16</v>
      </c>
      <c r="E15" s="206">
        <v>0</v>
      </c>
      <c r="F15" s="206">
        <v>0</v>
      </c>
      <c r="G15" s="206">
        <v>0.61</v>
      </c>
      <c r="H15" s="206">
        <v>0</v>
      </c>
      <c r="I15" s="206">
        <v>2.78</v>
      </c>
      <c r="J15" s="206">
        <v>0.03</v>
      </c>
      <c r="K15" s="206">
        <v>1.28</v>
      </c>
      <c r="L15" s="206">
        <v>0.05</v>
      </c>
      <c r="M15" s="206">
        <v>0.09</v>
      </c>
      <c r="N15" s="206">
        <v>0.1</v>
      </c>
      <c r="O15" s="206">
        <v>0.06</v>
      </c>
      <c r="P15" s="206">
        <v>4.26</v>
      </c>
      <c r="Q15" s="206">
        <v>0.18</v>
      </c>
      <c r="R15" s="206">
        <v>0.55000000000000004</v>
      </c>
      <c r="S15" s="206">
        <v>0.28999999999999998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2.14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3.72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0.16</v>
      </c>
      <c r="E16" s="206">
        <v>0</v>
      </c>
      <c r="F16" s="206">
        <v>0</v>
      </c>
      <c r="G16" s="206">
        <v>0.61</v>
      </c>
      <c r="H16" s="206">
        <v>0</v>
      </c>
      <c r="I16" s="206">
        <v>2.78</v>
      </c>
      <c r="J16" s="206">
        <v>0.03</v>
      </c>
      <c r="K16" s="206">
        <v>1.28</v>
      </c>
      <c r="L16" s="206">
        <v>0.05</v>
      </c>
      <c r="M16" s="206">
        <v>0.09</v>
      </c>
      <c r="N16" s="206">
        <v>0.1</v>
      </c>
      <c r="O16" s="206">
        <v>0.06</v>
      </c>
      <c r="P16" s="206">
        <v>4.26</v>
      </c>
      <c r="Q16" s="206">
        <v>0.18</v>
      </c>
      <c r="R16" s="206">
        <v>0.55000000000000004</v>
      </c>
      <c r="S16" s="206">
        <v>0.28999999999999998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2.14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3.72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0.16</v>
      </c>
      <c r="E17" s="206">
        <v>0</v>
      </c>
      <c r="F17" s="206">
        <v>0</v>
      </c>
      <c r="G17" s="206">
        <v>0.61</v>
      </c>
      <c r="H17" s="206">
        <v>0</v>
      </c>
      <c r="I17" s="206">
        <v>2.78</v>
      </c>
      <c r="J17" s="206">
        <v>0.03</v>
      </c>
      <c r="K17" s="206">
        <v>1.28</v>
      </c>
      <c r="L17" s="206">
        <v>0.05</v>
      </c>
      <c r="M17" s="206">
        <v>0.09</v>
      </c>
      <c r="N17" s="206">
        <v>0.1</v>
      </c>
      <c r="O17" s="206">
        <v>0.06</v>
      </c>
      <c r="P17" s="206">
        <v>4.26</v>
      </c>
      <c r="Q17" s="206">
        <v>0.18</v>
      </c>
      <c r="R17" s="206">
        <v>0.55000000000000004</v>
      </c>
      <c r="S17" s="206">
        <v>0.28999999999999998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2.14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3.72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0.16</v>
      </c>
      <c r="E18" s="206">
        <v>0</v>
      </c>
      <c r="F18" s="206">
        <v>0</v>
      </c>
      <c r="G18" s="206">
        <v>0.61</v>
      </c>
      <c r="H18" s="206">
        <v>0</v>
      </c>
      <c r="I18" s="206">
        <v>2.78</v>
      </c>
      <c r="J18" s="206">
        <v>0.03</v>
      </c>
      <c r="K18" s="206">
        <v>1.28</v>
      </c>
      <c r="L18" s="206">
        <v>0.05</v>
      </c>
      <c r="M18" s="206">
        <v>0.09</v>
      </c>
      <c r="N18" s="206">
        <v>0.1</v>
      </c>
      <c r="O18" s="206">
        <v>0.06</v>
      </c>
      <c r="P18" s="206">
        <v>4.26</v>
      </c>
      <c r="Q18" s="206">
        <v>0.18</v>
      </c>
      <c r="R18" s="206">
        <v>0.59</v>
      </c>
      <c r="S18" s="206">
        <v>0.28999999999999998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2.14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3.72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0.16</v>
      </c>
      <c r="E19" s="206">
        <v>0</v>
      </c>
      <c r="F19" s="206">
        <v>0</v>
      </c>
      <c r="G19" s="206">
        <v>0.61</v>
      </c>
      <c r="H19" s="206">
        <v>0</v>
      </c>
      <c r="I19" s="206">
        <v>2.78</v>
      </c>
      <c r="J19" s="206">
        <v>0.03</v>
      </c>
      <c r="K19" s="206">
        <v>1.28</v>
      </c>
      <c r="L19" s="206">
        <v>0.05</v>
      </c>
      <c r="M19" s="206">
        <v>0.09</v>
      </c>
      <c r="N19" s="206">
        <v>0.1</v>
      </c>
      <c r="O19" s="206">
        <v>0.06</v>
      </c>
      <c r="P19" s="206">
        <v>4.26</v>
      </c>
      <c r="Q19" s="206">
        <v>0.18</v>
      </c>
      <c r="R19" s="206">
        <v>0.59</v>
      </c>
      <c r="S19" s="206">
        <v>0.28999999999999998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2.14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3.72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0.16</v>
      </c>
      <c r="E20" s="206">
        <v>0</v>
      </c>
      <c r="F20" s="206">
        <v>0</v>
      </c>
      <c r="G20" s="206">
        <v>0.61</v>
      </c>
      <c r="H20" s="206">
        <v>0</v>
      </c>
      <c r="I20" s="206">
        <v>2.78</v>
      </c>
      <c r="J20" s="206">
        <v>0.03</v>
      </c>
      <c r="K20" s="206">
        <v>1.28</v>
      </c>
      <c r="L20" s="206">
        <v>0.05</v>
      </c>
      <c r="M20" s="206">
        <v>0.09</v>
      </c>
      <c r="N20" s="206">
        <v>0.1</v>
      </c>
      <c r="O20" s="206">
        <v>0.06</v>
      </c>
      <c r="P20" s="206">
        <v>4.26</v>
      </c>
      <c r="Q20" s="206">
        <v>0.18</v>
      </c>
      <c r="R20" s="206">
        <v>0.59</v>
      </c>
      <c r="S20" s="206">
        <v>0.28999999999999998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2.14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3.72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0.16</v>
      </c>
      <c r="E21" s="206">
        <v>0</v>
      </c>
      <c r="F21" s="206">
        <v>0</v>
      </c>
      <c r="G21" s="206">
        <v>0.61</v>
      </c>
      <c r="H21" s="206">
        <v>0</v>
      </c>
      <c r="I21" s="206">
        <v>2.78</v>
      </c>
      <c r="J21" s="206">
        <v>0.03</v>
      </c>
      <c r="K21" s="206">
        <v>1.28</v>
      </c>
      <c r="L21" s="206">
        <v>0.05</v>
      </c>
      <c r="M21" s="206">
        <v>0.09</v>
      </c>
      <c r="N21" s="206">
        <v>0.1</v>
      </c>
      <c r="O21" s="206">
        <v>0.06</v>
      </c>
      <c r="P21" s="206">
        <v>4.26</v>
      </c>
      <c r="Q21" s="206">
        <v>0.18</v>
      </c>
      <c r="R21" s="206">
        <v>0.59</v>
      </c>
      <c r="S21" s="206">
        <v>0.28999999999999998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2.14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3.72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0.16</v>
      </c>
      <c r="E22" s="206">
        <v>0</v>
      </c>
      <c r="F22" s="206">
        <v>0</v>
      </c>
      <c r="G22" s="206">
        <v>0.61</v>
      </c>
      <c r="H22" s="206">
        <v>0</v>
      </c>
      <c r="I22" s="206">
        <v>2.78</v>
      </c>
      <c r="J22" s="206">
        <v>0.03</v>
      </c>
      <c r="K22" s="206">
        <v>1.28</v>
      </c>
      <c r="L22" s="206">
        <v>0.06</v>
      </c>
      <c r="M22" s="206">
        <v>0.09</v>
      </c>
      <c r="N22" s="206">
        <v>0.1</v>
      </c>
      <c r="O22" s="206">
        <v>0.06</v>
      </c>
      <c r="P22" s="206">
        <v>4.26</v>
      </c>
      <c r="Q22" s="206">
        <v>0.18</v>
      </c>
      <c r="R22" s="206">
        <v>0.62</v>
      </c>
      <c r="S22" s="206">
        <v>0.28999999999999998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2.14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3.72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0.16</v>
      </c>
      <c r="E23" s="206">
        <v>0</v>
      </c>
      <c r="F23" s="206">
        <v>0</v>
      </c>
      <c r="G23" s="206">
        <v>0.61</v>
      </c>
      <c r="H23" s="206">
        <v>0</v>
      </c>
      <c r="I23" s="206">
        <v>2.78</v>
      </c>
      <c r="J23" s="206">
        <v>0.03</v>
      </c>
      <c r="K23" s="206">
        <v>1.28</v>
      </c>
      <c r="L23" s="206">
        <v>0.06</v>
      </c>
      <c r="M23" s="206">
        <v>0.09</v>
      </c>
      <c r="N23" s="206">
        <v>0.1</v>
      </c>
      <c r="O23" s="206">
        <v>0.06</v>
      </c>
      <c r="P23" s="206">
        <v>4.26</v>
      </c>
      <c r="Q23" s="206">
        <v>0.19</v>
      </c>
      <c r="R23" s="206">
        <v>0.71</v>
      </c>
      <c r="S23" s="206">
        <v>0.28999999999999998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2.14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3.72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0.16</v>
      </c>
      <c r="E24" s="206">
        <v>0</v>
      </c>
      <c r="F24" s="206">
        <v>0</v>
      </c>
      <c r="G24" s="206">
        <v>0.61</v>
      </c>
      <c r="H24" s="206">
        <v>0</v>
      </c>
      <c r="I24" s="206">
        <v>2.78</v>
      </c>
      <c r="J24" s="206">
        <v>0.03</v>
      </c>
      <c r="K24" s="206">
        <v>1.33</v>
      </c>
      <c r="L24" s="206">
        <v>0.11</v>
      </c>
      <c r="M24" s="206">
        <v>0.09</v>
      </c>
      <c r="N24" s="206">
        <v>0.1</v>
      </c>
      <c r="O24" s="206">
        <v>0.06</v>
      </c>
      <c r="P24" s="206">
        <v>4.26</v>
      </c>
      <c r="Q24" s="206">
        <v>0.19</v>
      </c>
      <c r="R24" s="206">
        <v>0.71</v>
      </c>
      <c r="S24" s="206">
        <v>0.32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2.14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3.72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0.16</v>
      </c>
      <c r="E25" s="206">
        <v>0</v>
      </c>
      <c r="F25" s="206">
        <v>0</v>
      </c>
      <c r="G25" s="206">
        <v>0.61</v>
      </c>
      <c r="H25" s="206">
        <v>0</v>
      </c>
      <c r="I25" s="206">
        <v>2.78</v>
      </c>
      <c r="J25" s="206">
        <v>0.03</v>
      </c>
      <c r="K25" s="206">
        <v>2.61</v>
      </c>
      <c r="L25" s="206">
        <v>0.15</v>
      </c>
      <c r="M25" s="206">
        <v>0.09</v>
      </c>
      <c r="N25" s="206">
        <v>0.1</v>
      </c>
      <c r="O25" s="206">
        <v>0.06</v>
      </c>
      <c r="P25" s="206">
        <v>4.26</v>
      </c>
      <c r="Q25" s="206">
        <v>0.2</v>
      </c>
      <c r="R25" s="206">
        <v>1.1200000000000001</v>
      </c>
      <c r="S25" s="206">
        <v>0.38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2.19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5.64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0.16</v>
      </c>
      <c r="E26" s="206">
        <v>0</v>
      </c>
      <c r="F26" s="206">
        <v>0</v>
      </c>
      <c r="G26" s="206">
        <v>0.61</v>
      </c>
      <c r="H26" s="206">
        <v>0</v>
      </c>
      <c r="I26" s="206">
        <v>2.78</v>
      </c>
      <c r="J26" s="206">
        <v>0.03</v>
      </c>
      <c r="K26" s="206">
        <v>2.61</v>
      </c>
      <c r="L26" s="206">
        <v>0.06</v>
      </c>
      <c r="M26" s="206">
        <v>0.09</v>
      </c>
      <c r="N26" s="206">
        <v>0.1</v>
      </c>
      <c r="O26" s="206">
        <v>0.06</v>
      </c>
      <c r="P26" s="206">
        <v>4.26</v>
      </c>
      <c r="Q26" s="206">
        <v>0.2</v>
      </c>
      <c r="R26" s="206">
        <v>1.1200000000000001</v>
      </c>
      <c r="S26" s="206">
        <v>0.38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2.19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12.78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2.78</v>
      </c>
      <c r="J27" s="206">
        <v>0.03</v>
      </c>
      <c r="K27" s="206">
        <v>2.61</v>
      </c>
      <c r="L27" s="206">
        <v>0.06</v>
      </c>
      <c r="M27" s="206">
        <v>0.09</v>
      </c>
      <c r="N27" s="206">
        <v>0.1</v>
      </c>
      <c r="O27" s="206">
        <v>0.06</v>
      </c>
      <c r="P27" s="206">
        <v>4.26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2.19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2.78</v>
      </c>
      <c r="J28" s="206">
        <v>0.03</v>
      </c>
      <c r="K28" s="206">
        <v>2.61</v>
      </c>
      <c r="L28" s="206">
        <v>0.06</v>
      </c>
      <c r="M28" s="206">
        <v>0.09</v>
      </c>
      <c r="N28" s="206">
        <v>0.1</v>
      </c>
      <c r="O28" s="206">
        <v>0.06</v>
      </c>
      <c r="P28" s="206">
        <v>4.26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2.19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2.78</v>
      </c>
      <c r="J29" s="206">
        <v>0.03</v>
      </c>
      <c r="K29" s="206">
        <v>2.61</v>
      </c>
      <c r="L29" s="206">
        <v>0.06</v>
      </c>
      <c r="M29" s="206">
        <v>0.09</v>
      </c>
      <c r="N29" s="206">
        <v>0.1</v>
      </c>
      <c r="O29" s="206">
        <v>0.06</v>
      </c>
      <c r="P29" s="206">
        <v>4.26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2.19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2.78</v>
      </c>
      <c r="J30" s="206">
        <v>0.03</v>
      </c>
      <c r="K30" s="206">
        <v>2.61</v>
      </c>
      <c r="L30" s="206">
        <v>0.06</v>
      </c>
      <c r="M30" s="206">
        <v>0.09</v>
      </c>
      <c r="N30" s="206">
        <v>0.1</v>
      </c>
      <c r="O30" s="206">
        <v>0.06</v>
      </c>
      <c r="P30" s="206">
        <v>4.26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2.19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2.78</v>
      </c>
      <c r="J31" s="206">
        <v>0.03</v>
      </c>
      <c r="K31" s="206">
        <v>2.61</v>
      </c>
      <c r="L31" s="206">
        <v>0.06</v>
      </c>
      <c r="M31" s="206">
        <v>0.09</v>
      </c>
      <c r="N31" s="206">
        <v>0.1</v>
      </c>
      <c r="O31" s="206">
        <v>0.06</v>
      </c>
      <c r="P31" s="206">
        <v>4.26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2.19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2.78</v>
      </c>
      <c r="J32" s="206">
        <v>0.03</v>
      </c>
      <c r="K32" s="206">
        <v>2.61</v>
      </c>
      <c r="L32" s="206">
        <v>0.06</v>
      </c>
      <c r="M32" s="206">
        <v>0.09</v>
      </c>
      <c r="N32" s="206">
        <v>0.1</v>
      </c>
      <c r="O32" s="206">
        <v>0.06</v>
      </c>
      <c r="P32" s="206">
        <v>4.26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2.19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2.78</v>
      </c>
      <c r="J33" s="206">
        <v>0.03</v>
      </c>
      <c r="K33" s="206">
        <v>2.61</v>
      </c>
      <c r="L33" s="206">
        <v>0.06</v>
      </c>
      <c r="M33" s="206">
        <v>0.09</v>
      </c>
      <c r="N33" s="206">
        <v>0.1</v>
      </c>
      <c r="O33" s="206">
        <v>0.06</v>
      </c>
      <c r="P33" s="206">
        <v>4.26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2.19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0.61</v>
      </c>
      <c r="H34" s="206">
        <v>0</v>
      </c>
      <c r="I34" s="206">
        <v>2.78</v>
      </c>
      <c r="J34" s="206">
        <v>0.03</v>
      </c>
      <c r="K34" s="206">
        <v>2.61</v>
      </c>
      <c r="L34" s="206">
        <v>0.06</v>
      </c>
      <c r="M34" s="206">
        <v>0.09</v>
      </c>
      <c r="N34" s="206">
        <v>0.1</v>
      </c>
      <c r="O34" s="206">
        <v>0.06</v>
      </c>
      <c r="P34" s="206">
        <v>4.26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2.19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0.61</v>
      </c>
      <c r="H35" s="206">
        <v>0</v>
      </c>
      <c r="I35" s="206">
        <v>2.74</v>
      </c>
      <c r="J35" s="206">
        <v>0.03</v>
      </c>
      <c r="K35" s="206">
        <v>2.61</v>
      </c>
      <c r="L35" s="206">
        <v>0.06</v>
      </c>
      <c r="M35" s="206">
        <v>0.09</v>
      </c>
      <c r="N35" s="206">
        <v>0.1</v>
      </c>
      <c r="O35" s="206">
        <v>0.06</v>
      </c>
      <c r="P35" s="206">
        <v>4.26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2.19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0.61</v>
      </c>
      <c r="H36" s="206">
        <v>0</v>
      </c>
      <c r="I36" s="206">
        <v>2.74</v>
      </c>
      <c r="J36" s="206">
        <v>0.03</v>
      </c>
      <c r="K36" s="206">
        <v>2.61</v>
      </c>
      <c r="L36" s="206">
        <v>0.06</v>
      </c>
      <c r="M36" s="206">
        <v>0.09</v>
      </c>
      <c r="N36" s="206">
        <v>0.1</v>
      </c>
      <c r="O36" s="206">
        <v>0.06</v>
      </c>
      <c r="P36" s="206">
        <v>4.26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2.19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0.61</v>
      </c>
      <c r="H37" s="206">
        <v>0</v>
      </c>
      <c r="I37" s="206">
        <v>2.74</v>
      </c>
      <c r="J37" s="206">
        <v>0.03</v>
      </c>
      <c r="K37" s="206">
        <v>2.61</v>
      </c>
      <c r="L37" s="206">
        <v>0.06</v>
      </c>
      <c r="M37" s="206">
        <v>0.09</v>
      </c>
      <c r="N37" s="206">
        <v>0.1</v>
      </c>
      <c r="O37" s="206">
        <v>0.06</v>
      </c>
      <c r="P37" s="206">
        <v>4.26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2.19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0.61</v>
      </c>
      <c r="H38" s="206">
        <v>0</v>
      </c>
      <c r="I38" s="206">
        <v>2.74</v>
      </c>
      <c r="J38" s="206">
        <v>0.03</v>
      </c>
      <c r="K38" s="206">
        <v>2.61</v>
      </c>
      <c r="L38" s="206">
        <v>0.06</v>
      </c>
      <c r="M38" s="206">
        <v>0.09</v>
      </c>
      <c r="N38" s="206">
        <v>0.1</v>
      </c>
      <c r="O38" s="206">
        <v>0.06</v>
      </c>
      <c r="P38" s="206">
        <v>4.26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2.19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0.61</v>
      </c>
      <c r="H39" s="206">
        <v>0</v>
      </c>
      <c r="I39" s="206">
        <v>2.74</v>
      </c>
      <c r="J39" s="206">
        <v>0.03</v>
      </c>
      <c r="K39" s="206">
        <v>2.61</v>
      </c>
      <c r="L39" s="206">
        <v>0.06</v>
      </c>
      <c r="M39" s="206">
        <v>0.09</v>
      </c>
      <c r="N39" s="206">
        <v>0.1</v>
      </c>
      <c r="O39" s="206">
        <v>0.06</v>
      </c>
      <c r="P39" s="206">
        <v>4.26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2.19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0.61</v>
      </c>
      <c r="H40" s="206">
        <v>0</v>
      </c>
      <c r="I40" s="206">
        <v>2.74</v>
      </c>
      <c r="J40" s="206">
        <v>0.03</v>
      </c>
      <c r="K40" s="206">
        <v>2.61</v>
      </c>
      <c r="L40" s="206">
        <v>0.06</v>
      </c>
      <c r="M40" s="206">
        <v>0.09</v>
      </c>
      <c r="N40" s="206">
        <v>0.1</v>
      </c>
      <c r="O40" s="206">
        <v>0.06</v>
      </c>
      <c r="P40" s="206">
        <v>4.26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2.19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0.61</v>
      </c>
      <c r="H41" s="206">
        <v>0</v>
      </c>
      <c r="I41" s="206">
        <v>2.74</v>
      </c>
      <c r="J41" s="206">
        <v>0.03</v>
      </c>
      <c r="K41" s="206">
        <v>2.61</v>
      </c>
      <c r="L41" s="206">
        <v>0.06</v>
      </c>
      <c r="M41" s="206">
        <v>0.09</v>
      </c>
      <c r="N41" s="206">
        <v>0.1</v>
      </c>
      <c r="O41" s="206">
        <v>0.06</v>
      </c>
      <c r="P41" s="206">
        <v>4.26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2.19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0.61</v>
      </c>
      <c r="H42" s="206">
        <v>0</v>
      </c>
      <c r="I42" s="206">
        <v>2.74</v>
      </c>
      <c r="J42" s="206">
        <v>0.03</v>
      </c>
      <c r="K42" s="206">
        <v>2.61</v>
      </c>
      <c r="L42" s="206">
        <v>0.06</v>
      </c>
      <c r="M42" s="206">
        <v>0.09</v>
      </c>
      <c r="N42" s="206">
        <v>0.1</v>
      </c>
      <c r="O42" s="206">
        <v>0.06</v>
      </c>
      <c r="P42" s="206">
        <v>4.26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2.19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0.16</v>
      </c>
      <c r="E43" s="206">
        <v>0</v>
      </c>
      <c r="F43" s="206">
        <v>0</v>
      </c>
      <c r="G43" s="206">
        <v>0.61</v>
      </c>
      <c r="H43" s="206">
        <v>0</v>
      </c>
      <c r="I43" s="206">
        <v>2.74</v>
      </c>
      <c r="J43" s="206">
        <v>0.03</v>
      </c>
      <c r="K43" s="206">
        <v>2.61</v>
      </c>
      <c r="L43" s="206">
        <v>0.06</v>
      </c>
      <c r="M43" s="206">
        <v>0.09</v>
      </c>
      <c r="N43" s="206">
        <v>0.1</v>
      </c>
      <c r="O43" s="206">
        <v>0.06</v>
      </c>
      <c r="P43" s="206">
        <v>4.26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2.19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0.16</v>
      </c>
      <c r="E44" s="206">
        <v>0</v>
      </c>
      <c r="F44" s="206">
        <v>0</v>
      </c>
      <c r="G44" s="206">
        <v>0.61</v>
      </c>
      <c r="H44" s="206">
        <v>0</v>
      </c>
      <c r="I44" s="206">
        <v>2.74</v>
      </c>
      <c r="J44" s="206">
        <v>0.03</v>
      </c>
      <c r="K44" s="206">
        <v>2.61</v>
      </c>
      <c r="L44" s="206">
        <v>0.06</v>
      </c>
      <c r="M44" s="206">
        <v>0.09</v>
      </c>
      <c r="N44" s="206">
        <v>0.1</v>
      </c>
      <c r="O44" s="206">
        <v>0.06</v>
      </c>
      <c r="P44" s="206">
        <v>4.26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2.19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0.16</v>
      </c>
      <c r="E45" s="206">
        <v>0</v>
      </c>
      <c r="F45" s="206">
        <v>0</v>
      </c>
      <c r="G45" s="206">
        <v>0.61</v>
      </c>
      <c r="H45" s="206">
        <v>0</v>
      </c>
      <c r="I45" s="206">
        <v>2.74</v>
      </c>
      <c r="J45" s="206">
        <v>0.03</v>
      </c>
      <c r="K45" s="206">
        <v>2.61</v>
      </c>
      <c r="L45" s="206">
        <v>0.06</v>
      </c>
      <c r="M45" s="206">
        <v>0.09</v>
      </c>
      <c r="N45" s="206">
        <v>0.1</v>
      </c>
      <c r="O45" s="206">
        <v>0.06</v>
      </c>
      <c r="P45" s="206">
        <v>4.26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2.19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0.16</v>
      </c>
      <c r="E46" s="206">
        <v>0</v>
      </c>
      <c r="F46" s="206">
        <v>0</v>
      </c>
      <c r="G46" s="206">
        <v>0.61</v>
      </c>
      <c r="H46" s="206">
        <v>0</v>
      </c>
      <c r="I46" s="206">
        <v>2.74</v>
      </c>
      <c r="J46" s="206">
        <v>0.03</v>
      </c>
      <c r="K46" s="206">
        <v>2.61</v>
      </c>
      <c r="L46" s="206">
        <v>0.06</v>
      </c>
      <c r="M46" s="206">
        <v>0.09</v>
      </c>
      <c r="N46" s="206">
        <v>0.1</v>
      </c>
      <c r="O46" s="206">
        <v>0.06</v>
      </c>
      <c r="P46" s="206">
        <v>4.26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2.19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0.16</v>
      </c>
      <c r="E47" s="206">
        <v>0</v>
      </c>
      <c r="F47" s="206">
        <v>0</v>
      </c>
      <c r="G47" s="206">
        <v>0.61</v>
      </c>
      <c r="H47" s="206">
        <v>0</v>
      </c>
      <c r="I47" s="206">
        <v>2.74</v>
      </c>
      <c r="J47" s="206">
        <v>0.03</v>
      </c>
      <c r="K47" s="206">
        <v>2.61</v>
      </c>
      <c r="L47" s="206">
        <v>0.06</v>
      </c>
      <c r="M47" s="206">
        <v>0.09</v>
      </c>
      <c r="N47" s="206">
        <v>0.1</v>
      </c>
      <c r="O47" s="206">
        <v>0.06</v>
      </c>
      <c r="P47" s="206">
        <v>4.26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2.19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0.16</v>
      </c>
      <c r="E48" s="206">
        <v>0</v>
      </c>
      <c r="F48" s="206">
        <v>0</v>
      </c>
      <c r="G48" s="206">
        <v>0.61</v>
      </c>
      <c r="H48" s="206">
        <v>0</v>
      </c>
      <c r="I48" s="206">
        <v>2.74</v>
      </c>
      <c r="J48" s="206">
        <v>0.03</v>
      </c>
      <c r="K48" s="206">
        <v>2.61</v>
      </c>
      <c r="L48" s="206">
        <v>0.06</v>
      </c>
      <c r="M48" s="206">
        <v>0.09</v>
      </c>
      <c r="N48" s="206">
        <v>0.1</v>
      </c>
      <c r="O48" s="206">
        <v>0.06</v>
      </c>
      <c r="P48" s="206">
        <v>4.26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2.19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0.16</v>
      </c>
      <c r="E49" s="206">
        <v>0</v>
      </c>
      <c r="F49" s="206">
        <v>0</v>
      </c>
      <c r="G49" s="206">
        <v>0.61</v>
      </c>
      <c r="H49" s="206">
        <v>0</v>
      </c>
      <c r="I49" s="206">
        <v>2.74</v>
      </c>
      <c r="J49" s="206">
        <v>0.03</v>
      </c>
      <c r="K49" s="206">
        <v>2.61</v>
      </c>
      <c r="L49" s="206">
        <v>0.06</v>
      </c>
      <c r="M49" s="206">
        <v>0.09</v>
      </c>
      <c r="N49" s="206">
        <v>0.1</v>
      </c>
      <c r="O49" s="206">
        <v>0.06</v>
      </c>
      <c r="P49" s="206">
        <v>4.26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2.19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0.16</v>
      </c>
      <c r="E50" s="206">
        <v>0</v>
      </c>
      <c r="F50" s="206">
        <v>0</v>
      </c>
      <c r="G50" s="206">
        <v>0.61</v>
      </c>
      <c r="H50" s="206">
        <v>0</v>
      </c>
      <c r="I50" s="206">
        <v>2.74</v>
      </c>
      <c r="J50" s="206">
        <v>0.03</v>
      </c>
      <c r="K50" s="206">
        <v>2.61</v>
      </c>
      <c r="L50" s="206">
        <v>0.06</v>
      </c>
      <c r="M50" s="206">
        <v>0.09</v>
      </c>
      <c r="N50" s="206">
        <v>0.1</v>
      </c>
      <c r="O50" s="206">
        <v>0.06</v>
      </c>
      <c r="P50" s="206">
        <v>4.26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2.19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0.16</v>
      </c>
      <c r="E51" s="206">
        <v>0</v>
      </c>
      <c r="F51" s="206">
        <v>0</v>
      </c>
      <c r="G51" s="206">
        <v>0.61</v>
      </c>
      <c r="H51" s="206">
        <v>0</v>
      </c>
      <c r="I51" s="206">
        <v>2.74</v>
      </c>
      <c r="J51" s="206">
        <v>0.03</v>
      </c>
      <c r="K51" s="206">
        <v>2.61</v>
      </c>
      <c r="L51" s="206">
        <v>0.06</v>
      </c>
      <c r="M51" s="206">
        <v>0.09</v>
      </c>
      <c r="N51" s="206">
        <v>0.1</v>
      </c>
      <c r="O51" s="206">
        <v>0.06</v>
      </c>
      <c r="P51" s="206">
        <v>4.26</v>
      </c>
      <c r="Q51" s="206">
        <v>0.38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2.19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0.16</v>
      </c>
      <c r="E52" s="206">
        <v>0</v>
      </c>
      <c r="F52" s="206">
        <v>0</v>
      </c>
      <c r="G52" s="206">
        <v>0.61</v>
      </c>
      <c r="H52" s="206">
        <v>0</v>
      </c>
      <c r="I52" s="206">
        <v>2.74</v>
      </c>
      <c r="J52" s="206">
        <v>0.03</v>
      </c>
      <c r="K52" s="206">
        <v>2.61</v>
      </c>
      <c r="L52" s="206">
        <v>0.06</v>
      </c>
      <c r="M52" s="206">
        <v>0.09</v>
      </c>
      <c r="N52" s="206">
        <v>0.1</v>
      </c>
      <c r="O52" s="206">
        <v>0.06</v>
      </c>
      <c r="P52" s="206">
        <v>4.26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2.19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0.16</v>
      </c>
      <c r="E53" s="206">
        <v>0</v>
      </c>
      <c r="F53" s="206">
        <v>0</v>
      </c>
      <c r="G53" s="206">
        <v>0.61</v>
      </c>
      <c r="H53" s="206">
        <v>0</v>
      </c>
      <c r="I53" s="206">
        <v>2.74</v>
      </c>
      <c r="J53" s="206">
        <v>0.03</v>
      </c>
      <c r="K53" s="206">
        <v>2.61</v>
      </c>
      <c r="L53" s="206">
        <v>0.06</v>
      </c>
      <c r="M53" s="206">
        <v>0.09</v>
      </c>
      <c r="N53" s="206">
        <v>0.1</v>
      </c>
      <c r="O53" s="206">
        <v>0.06</v>
      </c>
      <c r="P53" s="206">
        <v>4.26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2.19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0.16</v>
      </c>
      <c r="E54" s="206">
        <v>0</v>
      </c>
      <c r="F54" s="206">
        <v>0</v>
      </c>
      <c r="G54" s="206">
        <v>0.61</v>
      </c>
      <c r="H54" s="206">
        <v>0</v>
      </c>
      <c r="I54" s="206">
        <v>2.74</v>
      </c>
      <c r="J54" s="206">
        <v>0.03</v>
      </c>
      <c r="K54" s="206">
        <v>2.61</v>
      </c>
      <c r="L54" s="206">
        <v>0</v>
      </c>
      <c r="M54" s="206">
        <v>0.09</v>
      </c>
      <c r="N54" s="206">
        <v>0.1</v>
      </c>
      <c r="O54" s="206">
        <v>0.06</v>
      </c>
      <c r="P54" s="206">
        <v>4.26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2.19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4.67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0.16</v>
      </c>
      <c r="E55" s="206">
        <v>0</v>
      </c>
      <c r="F55" s="206">
        <v>0</v>
      </c>
      <c r="G55" s="206">
        <v>0.61</v>
      </c>
      <c r="H55" s="206">
        <v>0</v>
      </c>
      <c r="I55" s="206">
        <v>2.74</v>
      </c>
      <c r="J55" s="206">
        <v>0.03</v>
      </c>
      <c r="K55" s="206">
        <v>2.61</v>
      </c>
      <c r="L55" s="206">
        <v>0.06</v>
      </c>
      <c r="M55" s="206">
        <v>0.09</v>
      </c>
      <c r="N55" s="206">
        <v>0.1</v>
      </c>
      <c r="O55" s="206">
        <v>0.06</v>
      </c>
      <c r="P55" s="206">
        <v>4.26</v>
      </c>
      <c r="Q55" s="206">
        <v>0.38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2.19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4.67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0.16</v>
      </c>
      <c r="E56" s="206">
        <v>0</v>
      </c>
      <c r="F56" s="206">
        <v>0</v>
      </c>
      <c r="G56" s="206">
        <v>0.61</v>
      </c>
      <c r="H56" s="206">
        <v>0</v>
      </c>
      <c r="I56" s="206">
        <v>2.74</v>
      </c>
      <c r="J56" s="206">
        <v>0.03</v>
      </c>
      <c r="K56" s="206">
        <v>2.61</v>
      </c>
      <c r="L56" s="206">
        <v>0.06</v>
      </c>
      <c r="M56" s="206">
        <v>0.09</v>
      </c>
      <c r="N56" s="206">
        <v>0.1</v>
      </c>
      <c r="O56" s="206">
        <v>0.06</v>
      </c>
      <c r="P56" s="206">
        <v>4.26</v>
      </c>
      <c r="Q56" s="206">
        <v>0.38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2.14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4.67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0.16</v>
      </c>
      <c r="E57" s="206">
        <v>0</v>
      </c>
      <c r="F57" s="206">
        <v>0</v>
      </c>
      <c r="G57" s="206">
        <v>0.61</v>
      </c>
      <c r="H57" s="206">
        <v>0</v>
      </c>
      <c r="I57" s="206">
        <v>2.74</v>
      </c>
      <c r="J57" s="206">
        <v>0.03</v>
      </c>
      <c r="K57" s="206">
        <v>2.61</v>
      </c>
      <c r="L57" s="206">
        <v>0.06</v>
      </c>
      <c r="M57" s="206">
        <v>0.09</v>
      </c>
      <c r="N57" s="206">
        <v>0.1</v>
      </c>
      <c r="O57" s="206">
        <v>0.06</v>
      </c>
      <c r="P57" s="206">
        <v>4.26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2.14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4.67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0.16</v>
      </c>
      <c r="E58" s="206">
        <v>0</v>
      </c>
      <c r="F58" s="206">
        <v>0</v>
      </c>
      <c r="G58" s="206">
        <v>0.61</v>
      </c>
      <c r="H58" s="206">
        <v>0</v>
      </c>
      <c r="I58" s="206">
        <v>2.74</v>
      </c>
      <c r="J58" s="206">
        <v>0.03</v>
      </c>
      <c r="K58" s="206">
        <v>2.61</v>
      </c>
      <c r="L58" s="206">
        <v>0.06</v>
      </c>
      <c r="M58" s="206">
        <v>0.09</v>
      </c>
      <c r="N58" s="206">
        <v>0.1</v>
      </c>
      <c r="O58" s="206">
        <v>0.06</v>
      </c>
      <c r="P58" s="206">
        <v>4.26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2.14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4.67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0.16</v>
      </c>
      <c r="E59" s="206">
        <v>0</v>
      </c>
      <c r="F59" s="206">
        <v>0</v>
      </c>
      <c r="G59" s="206">
        <v>0.61</v>
      </c>
      <c r="H59" s="206">
        <v>0</v>
      </c>
      <c r="I59" s="206">
        <v>2.74</v>
      </c>
      <c r="J59" s="206">
        <v>0.03</v>
      </c>
      <c r="K59" s="206">
        <v>2.61</v>
      </c>
      <c r="L59" s="206">
        <v>0.06</v>
      </c>
      <c r="M59" s="206">
        <v>0.09</v>
      </c>
      <c r="N59" s="206">
        <v>0.1</v>
      </c>
      <c r="O59" s="206">
        <v>0.06</v>
      </c>
      <c r="P59" s="206">
        <v>4.26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2.14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4.1399999999999997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0.16</v>
      </c>
      <c r="E60" s="206">
        <v>0</v>
      </c>
      <c r="F60" s="206">
        <v>0</v>
      </c>
      <c r="G60" s="206">
        <v>0.61</v>
      </c>
      <c r="H60" s="206">
        <v>0</v>
      </c>
      <c r="I60" s="206">
        <v>2.74</v>
      </c>
      <c r="J60" s="206">
        <v>0.03</v>
      </c>
      <c r="K60" s="206">
        <v>2.61</v>
      </c>
      <c r="L60" s="206">
        <v>0.06</v>
      </c>
      <c r="M60" s="206">
        <v>0.09</v>
      </c>
      <c r="N60" s="206">
        <v>0.1</v>
      </c>
      <c r="O60" s="206">
        <v>0.06</v>
      </c>
      <c r="P60" s="206">
        <v>4.26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2.14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4.1399999999999997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0.16</v>
      </c>
      <c r="E61" s="206">
        <v>0</v>
      </c>
      <c r="F61" s="206">
        <v>0</v>
      </c>
      <c r="G61" s="206">
        <v>0.61</v>
      </c>
      <c r="H61" s="206">
        <v>0</v>
      </c>
      <c r="I61" s="206">
        <v>2.74</v>
      </c>
      <c r="J61" s="206">
        <v>0.03</v>
      </c>
      <c r="K61" s="206">
        <v>2.61</v>
      </c>
      <c r="L61" s="206">
        <v>0.06</v>
      </c>
      <c r="M61" s="206">
        <v>0.09</v>
      </c>
      <c r="N61" s="206">
        <v>0.1</v>
      </c>
      <c r="O61" s="206">
        <v>0.06</v>
      </c>
      <c r="P61" s="206">
        <v>4.26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2.14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4.1399999999999997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0.16</v>
      </c>
      <c r="E62" s="206">
        <v>0</v>
      </c>
      <c r="F62" s="206">
        <v>0</v>
      </c>
      <c r="G62" s="206">
        <v>0.61</v>
      </c>
      <c r="H62" s="206">
        <v>0</v>
      </c>
      <c r="I62" s="206">
        <v>2.74</v>
      </c>
      <c r="J62" s="206">
        <v>0.03</v>
      </c>
      <c r="K62" s="206">
        <v>2.61</v>
      </c>
      <c r="L62" s="206">
        <v>0.06</v>
      </c>
      <c r="M62" s="206">
        <v>0.09</v>
      </c>
      <c r="N62" s="206">
        <v>0.1</v>
      </c>
      <c r="O62" s="206">
        <v>0.06</v>
      </c>
      <c r="P62" s="206">
        <v>4.26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2.14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4.1399999999999997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0.16</v>
      </c>
      <c r="E63" s="206">
        <v>0</v>
      </c>
      <c r="F63" s="206">
        <v>0</v>
      </c>
      <c r="G63" s="206">
        <v>0.61</v>
      </c>
      <c r="H63" s="206">
        <v>0</v>
      </c>
      <c r="I63" s="206">
        <v>2.74</v>
      </c>
      <c r="J63" s="206">
        <v>0.03</v>
      </c>
      <c r="K63" s="206">
        <v>2.61</v>
      </c>
      <c r="L63" s="206">
        <v>0.06</v>
      </c>
      <c r="M63" s="206">
        <v>0.09</v>
      </c>
      <c r="N63" s="206">
        <v>0.1</v>
      </c>
      <c r="O63" s="206">
        <v>0.06</v>
      </c>
      <c r="P63" s="206">
        <v>4.26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2.14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4.1399999999999997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0.16</v>
      </c>
      <c r="E64" s="206">
        <v>0</v>
      </c>
      <c r="F64" s="206">
        <v>0</v>
      </c>
      <c r="G64" s="206">
        <v>0.61</v>
      </c>
      <c r="H64" s="206">
        <v>0</v>
      </c>
      <c r="I64" s="206">
        <v>2.74</v>
      </c>
      <c r="J64" s="206">
        <v>0.03</v>
      </c>
      <c r="K64" s="206">
        <v>2.61</v>
      </c>
      <c r="L64" s="206">
        <v>0.06</v>
      </c>
      <c r="M64" s="206">
        <v>0.09</v>
      </c>
      <c r="N64" s="206">
        <v>0.1</v>
      </c>
      <c r="O64" s="206">
        <v>0.06</v>
      </c>
      <c r="P64" s="206">
        <v>4.26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2.14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4.1399999999999997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0.16</v>
      </c>
      <c r="E65" s="206">
        <v>0</v>
      </c>
      <c r="F65" s="206">
        <v>0</v>
      </c>
      <c r="G65" s="206">
        <v>0.61</v>
      </c>
      <c r="H65" s="206">
        <v>0</v>
      </c>
      <c r="I65" s="206">
        <v>2.74</v>
      </c>
      <c r="J65" s="206">
        <v>0.03</v>
      </c>
      <c r="K65" s="206">
        <v>2.61</v>
      </c>
      <c r="L65" s="206">
        <v>0.06</v>
      </c>
      <c r="M65" s="206">
        <v>0.09</v>
      </c>
      <c r="N65" s="206">
        <v>0.1</v>
      </c>
      <c r="O65" s="206">
        <v>0.06</v>
      </c>
      <c r="P65" s="206">
        <v>4.26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2.14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4.1399999999999997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0.16</v>
      </c>
      <c r="E66" s="206">
        <v>0</v>
      </c>
      <c r="F66" s="206">
        <v>0</v>
      </c>
      <c r="G66" s="206">
        <v>0.61</v>
      </c>
      <c r="H66" s="206">
        <v>0</v>
      </c>
      <c r="I66" s="206">
        <v>2.74</v>
      </c>
      <c r="J66" s="206">
        <v>0.03</v>
      </c>
      <c r="K66" s="206">
        <v>2.61</v>
      </c>
      <c r="L66" s="206">
        <v>0.06</v>
      </c>
      <c r="M66" s="206">
        <v>0.09</v>
      </c>
      <c r="N66" s="206">
        <v>0.1</v>
      </c>
      <c r="O66" s="206">
        <v>0.06</v>
      </c>
      <c r="P66" s="206">
        <v>4.26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2.14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4.1399999999999997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0.16</v>
      </c>
      <c r="E67" s="206">
        <v>0</v>
      </c>
      <c r="F67" s="206">
        <v>0</v>
      </c>
      <c r="G67" s="206">
        <v>0.61</v>
      </c>
      <c r="H67" s="206">
        <v>0</v>
      </c>
      <c r="I67" s="206">
        <v>2.74</v>
      </c>
      <c r="J67" s="206">
        <v>0.03</v>
      </c>
      <c r="K67" s="206">
        <v>2.61</v>
      </c>
      <c r="L67" s="206">
        <v>0.06</v>
      </c>
      <c r="M67" s="206">
        <v>0.09</v>
      </c>
      <c r="N67" s="206">
        <v>0.1</v>
      </c>
      <c r="O67" s="206">
        <v>0.06</v>
      </c>
      <c r="P67" s="206">
        <v>4.26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2.14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4.67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0.16</v>
      </c>
      <c r="E68" s="206">
        <v>0</v>
      </c>
      <c r="F68" s="206">
        <v>0</v>
      </c>
      <c r="G68" s="206">
        <v>0.61</v>
      </c>
      <c r="H68" s="206">
        <v>0</v>
      </c>
      <c r="I68" s="206">
        <v>2.74</v>
      </c>
      <c r="J68" s="206">
        <v>0.03</v>
      </c>
      <c r="K68" s="206">
        <v>2.61</v>
      </c>
      <c r="L68" s="206">
        <v>0.06</v>
      </c>
      <c r="M68" s="206">
        <v>0.09</v>
      </c>
      <c r="N68" s="206">
        <v>0.1</v>
      </c>
      <c r="O68" s="206">
        <v>0.06</v>
      </c>
      <c r="P68" s="206">
        <v>4.26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2.14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0.16</v>
      </c>
      <c r="E69" s="206">
        <v>0</v>
      </c>
      <c r="F69" s="206">
        <v>0</v>
      </c>
      <c r="G69" s="206">
        <v>0.61</v>
      </c>
      <c r="H69" s="206">
        <v>0</v>
      </c>
      <c r="I69" s="206">
        <v>2.74</v>
      </c>
      <c r="J69" s="206">
        <v>0.03</v>
      </c>
      <c r="K69" s="206">
        <v>2.61</v>
      </c>
      <c r="L69" s="206">
        <v>0.06</v>
      </c>
      <c r="M69" s="206">
        <v>0.09</v>
      </c>
      <c r="N69" s="206">
        <v>0.1</v>
      </c>
      <c r="O69" s="206">
        <v>0.06</v>
      </c>
      <c r="P69" s="206">
        <v>4.26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2.14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0.16</v>
      </c>
      <c r="E70" s="206">
        <v>0</v>
      </c>
      <c r="F70" s="206">
        <v>0</v>
      </c>
      <c r="G70" s="206">
        <v>0.61</v>
      </c>
      <c r="H70" s="206">
        <v>0</v>
      </c>
      <c r="I70" s="206">
        <v>2.74</v>
      </c>
      <c r="J70" s="206">
        <v>0.03</v>
      </c>
      <c r="K70" s="206">
        <v>2.61</v>
      </c>
      <c r="L70" s="206">
        <v>0.06</v>
      </c>
      <c r="M70" s="206">
        <v>0.09</v>
      </c>
      <c r="N70" s="206">
        <v>0.1</v>
      </c>
      <c r="O70" s="206">
        <v>0.06</v>
      </c>
      <c r="P70" s="206">
        <v>4.26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2.14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0.16</v>
      </c>
      <c r="E71" s="206">
        <v>0</v>
      </c>
      <c r="F71" s="206">
        <v>0</v>
      </c>
      <c r="G71" s="206">
        <v>0.61</v>
      </c>
      <c r="H71" s="206">
        <v>0</v>
      </c>
      <c r="I71" s="206">
        <v>2.74</v>
      </c>
      <c r="J71" s="206">
        <v>0.03</v>
      </c>
      <c r="K71" s="206">
        <v>2.61</v>
      </c>
      <c r="L71" s="206">
        <v>0.06</v>
      </c>
      <c r="M71" s="206">
        <v>0.09</v>
      </c>
      <c r="N71" s="206">
        <v>0.1</v>
      </c>
      <c r="O71" s="206">
        <v>0.06</v>
      </c>
      <c r="P71" s="206">
        <v>4.26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2.14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0.16</v>
      </c>
      <c r="E72" s="206">
        <v>0</v>
      </c>
      <c r="F72" s="206">
        <v>0</v>
      </c>
      <c r="G72" s="206">
        <v>0.61</v>
      </c>
      <c r="H72" s="206">
        <v>0</v>
      </c>
      <c r="I72" s="206">
        <v>2.74</v>
      </c>
      <c r="J72" s="206">
        <v>0.03</v>
      </c>
      <c r="K72" s="206">
        <v>2.61</v>
      </c>
      <c r="L72" s="206">
        <v>0.06</v>
      </c>
      <c r="M72" s="206">
        <v>0.09</v>
      </c>
      <c r="N72" s="206">
        <v>0.1</v>
      </c>
      <c r="O72" s="206">
        <v>0.06</v>
      </c>
      <c r="P72" s="206">
        <v>4.26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2.14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0.16</v>
      </c>
      <c r="E73" s="206">
        <v>0</v>
      </c>
      <c r="F73" s="206">
        <v>0</v>
      </c>
      <c r="G73" s="206">
        <v>0.61</v>
      </c>
      <c r="H73" s="206">
        <v>0</v>
      </c>
      <c r="I73" s="206">
        <v>2.74</v>
      </c>
      <c r="J73" s="206">
        <v>0.03</v>
      </c>
      <c r="K73" s="206">
        <v>2.61</v>
      </c>
      <c r="L73" s="206">
        <v>0.06</v>
      </c>
      <c r="M73" s="206">
        <v>0.09</v>
      </c>
      <c r="N73" s="206">
        <v>0.1</v>
      </c>
      <c r="O73" s="206">
        <v>0.06</v>
      </c>
      <c r="P73" s="206">
        <v>4.26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2.8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0.16</v>
      </c>
      <c r="E74" s="206">
        <v>0</v>
      </c>
      <c r="F74" s="206">
        <v>0</v>
      </c>
      <c r="G74" s="206">
        <v>0.61</v>
      </c>
      <c r="H74" s="206">
        <v>0</v>
      </c>
      <c r="I74" s="206">
        <v>2.74</v>
      </c>
      <c r="J74" s="206">
        <v>0.03</v>
      </c>
      <c r="K74" s="206">
        <v>2.61</v>
      </c>
      <c r="L74" s="206">
        <v>0.06</v>
      </c>
      <c r="M74" s="206">
        <v>0.09</v>
      </c>
      <c r="N74" s="206">
        <v>0.1</v>
      </c>
      <c r="O74" s="206">
        <v>0.06</v>
      </c>
      <c r="P74" s="206">
        <v>4.26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2.8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0.16</v>
      </c>
      <c r="E75" s="206">
        <v>0</v>
      </c>
      <c r="F75" s="206">
        <v>0</v>
      </c>
      <c r="G75" s="206">
        <v>0.61</v>
      </c>
      <c r="H75" s="206">
        <v>0</v>
      </c>
      <c r="I75" s="206">
        <v>2.74</v>
      </c>
      <c r="J75" s="206">
        <v>0.03</v>
      </c>
      <c r="K75" s="206">
        <v>2.61</v>
      </c>
      <c r="L75" s="206">
        <v>0.06</v>
      </c>
      <c r="M75" s="206">
        <v>0.09</v>
      </c>
      <c r="N75" s="206">
        <v>0.1</v>
      </c>
      <c r="O75" s="206">
        <v>0.06</v>
      </c>
      <c r="P75" s="206">
        <v>4.26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2.8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0.16</v>
      </c>
      <c r="E76" s="206">
        <v>0</v>
      </c>
      <c r="F76" s="206">
        <v>0</v>
      </c>
      <c r="G76" s="206">
        <v>0.61</v>
      </c>
      <c r="H76" s="206">
        <v>0</v>
      </c>
      <c r="I76" s="206">
        <v>2.74</v>
      </c>
      <c r="J76" s="206">
        <v>0.03</v>
      </c>
      <c r="K76" s="206">
        <v>2.61</v>
      </c>
      <c r="L76" s="206">
        <v>0.06</v>
      </c>
      <c r="M76" s="206">
        <v>0.09</v>
      </c>
      <c r="N76" s="206">
        <v>0.1</v>
      </c>
      <c r="O76" s="206">
        <v>0.06</v>
      </c>
      <c r="P76" s="206">
        <v>4.26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2.8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0.16</v>
      </c>
      <c r="E77" s="206">
        <v>0</v>
      </c>
      <c r="F77" s="206">
        <v>0</v>
      </c>
      <c r="G77" s="206">
        <v>0.61</v>
      </c>
      <c r="H77" s="206">
        <v>0</v>
      </c>
      <c r="I77" s="206">
        <v>2.74</v>
      </c>
      <c r="J77" s="206">
        <v>0.03</v>
      </c>
      <c r="K77" s="206">
        <v>2.61</v>
      </c>
      <c r="L77" s="206">
        <v>0.06</v>
      </c>
      <c r="M77" s="206">
        <v>0.09</v>
      </c>
      <c r="N77" s="206">
        <v>0.1</v>
      </c>
      <c r="O77" s="206">
        <v>0.06</v>
      </c>
      <c r="P77" s="206">
        <v>4.26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2.8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0.16</v>
      </c>
      <c r="E78" s="206">
        <v>0</v>
      </c>
      <c r="F78" s="206">
        <v>0</v>
      </c>
      <c r="G78" s="206">
        <v>0.61</v>
      </c>
      <c r="H78" s="206">
        <v>0</v>
      </c>
      <c r="I78" s="206">
        <v>2.74</v>
      </c>
      <c r="J78" s="206">
        <v>0.03</v>
      </c>
      <c r="K78" s="206">
        <v>2.61</v>
      </c>
      <c r="L78" s="206">
        <v>0.06</v>
      </c>
      <c r="M78" s="206">
        <v>0.09</v>
      </c>
      <c r="N78" s="206">
        <v>0.1</v>
      </c>
      <c r="O78" s="206">
        <v>0.06</v>
      </c>
      <c r="P78" s="206">
        <v>4.26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2.8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0.16</v>
      </c>
      <c r="E79" s="206">
        <v>0</v>
      </c>
      <c r="F79" s="206">
        <v>0</v>
      </c>
      <c r="G79" s="206">
        <v>0.61</v>
      </c>
      <c r="H79" s="206">
        <v>0</v>
      </c>
      <c r="I79" s="206">
        <v>2.74</v>
      </c>
      <c r="J79" s="206">
        <v>0.03</v>
      </c>
      <c r="K79" s="206">
        <v>2.61</v>
      </c>
      <c r="L79" s="206">
        <v>0.06</v>
      </c>
      <c r="M79" s="206">
        <v>0.09</v>
      </c>
      <c r="N79" s="206">
        <v>0.1</v>
      </c>
      <c r="O79" s="206">
        <v>0.06</v>
      </c>
      <c r="P79" s="206">
        <v>4.26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2.8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0.16</v>
      </c>
      <c r="E80" s="206">
        <v>0</v>
      </c>
      <c r="F80" s="206">
        <v>0</v>
      </c>
      <c r="G80" s="206">
        <v>0.61</v>
      </c>
      <c r="H80" s="206">
        <v>0</v>
      </c>
      <c r="I80" s="206">
        <v>2.74</v>
      </c>
      <c r="J80" s="206">
        <v>0.03</v>
      </c>
      <c r="K80" s="206">
        <v>2.61</v>
      </c>
      <c r="L80" s="206">
        <v>0.06</v>
      </c>
      <c r="M80" s="206">
        <v>0.09</v>
      </c>
      <c r="N80" s="206">
        <v>0.1</v>
      </c>
      <c r="O80" s="206">
        <v>0.06</v>
      </c>
      <c r="P80" s="206">
        <v>4.26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2.8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0.16</v>
      </c>
      <c r="E81" s="206">
        <v>0</v>
      </c>
      <c r="F81" s="206">
        <v>0</v>
      </c>
      <c r="G81" s="206">
        <v>0.61</v>
      </c>
      <c r="H81" s="206">
        <v>0</v>
      </c>
      <c r="I81" s="206">
        <v>2.74</v>
      </c>
      <c r="J81" s="206">
        <v>0.03</v>
      </c>
      <c r="K81" s="206">
        <v>2.61</v>
      </c>
      <c r="L81" s="206">
        <v>0.06</v>
      </c>
      <c r="M81" s="206">
        <v>0.09</v>
      </c>
      <c r="N81" s="206">
        <v>0.1</v>
      </c>
      <c r="O81" s="206">
        <v>0.06</v>
      </c>
      <c r="P81" s="206">
        <v>4.26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2.8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0.16</v>
      </c>
      <c r="E82" s="206">
        <v>0</v>
      </c>
      <c r="F82" s="206">
        <v>0</v>
      </c>
      <c r="G82" s="206">
        <v>0.61</v>
      </c>
      <c r="H82" s="206">
        <v>0</v>
      </c>
      <c r="I82" s="206">
        <v>2.74</v>
      </c>
      <c r="J82" s="206">
        <v>0.03</v>
      </c>
      <c r="K82" s="206">
        <v>2.61</v>
      </c>
      <c r="L82" s="206">
        <v>0.06</v>
      </c>
      <c r="M82" s="206">
        <v>0.09</v>
      </c>
      <c r="N82" s="206">
        <v>0.1</v>
      </c>
      <c r="O82" s="206">
        <v>0.06</v>
      </c>
      <c r="P82" s="206">
        <v>4.26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2.83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0.16</v>
      </c>
      <c r="E83" s="206">
        <v>0</v>
      </c>
      <c r="F83" s="206">
        <v>0</v>
      </c>
      <c r="G83" s="206">
        <v>0.61</v>
      </c>
      <c r="H83" s="206">
        <v>0</v>
      </c>
      <c r="I83" s="206">
        <v>2.78</v>
      </c>
      <c r="J83" s="206">
        <v>0.03</v>
      </c>
      <c r="K83" s="206">
        <v>2.61</v>
      </c>
      <c r="L83" s="206">
        <v>0.06</v>
      </c>
      <c r="M83" s="206">
        <v>0.09</v>
      </c>
      <c r="N83" s="206">
        <v>0.1</v>
      </c>
      <c r="O83" s="206">
        <v>0.06</v>
      </c>
      <c r="P83" s="206">
        <v>4.26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2.83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0.16</v>
      </c>
      <c r="E84" s="206">
        <v>0</v>
      </c>
      <c r="F84" s="206">
        <v>0</v>
      </c>
      <c r="G84" s="206">
        <v>0.61</v>
      </c>
      <c r="H84" s="206">
        <v>0</v>
      </c>
      <c r="I84" s="206">
        <v>2.78</v>
      </c>
      <c r="J84" s="206">
        <v>0.03</v>
      </c>
      <c r="K84" s="206">
        <v>2.61</v>
      </c>
      <c r="L84" s="206">
        <v>0.06</v>
      </c>
      <c r="M84" s="206">
        <v>0.09</v>
      </c>
      <c r="N84" s="206">
        <v>0.1</v>
      </c>
      <c r="O84" s="206">
        <v>0.06</v>
      </c>
      <c r="P84" s="206">
        <v>4.26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2.83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0.16</v>
      </c>
      <c r="E85" s="206">
        <v>0</v>
      </c>
      <c r="F85" s="206">
        <v>0</v>
      </c>
      <c r="G85" s="206">
        <v>0.61</v>
      </c>
      <c r="H85" s="206">
        <v>0</v>
      </c>
      <c r="I85" s="206">
        <v>2.78</v>
      </c>
      <c r="J85" s="206">
        <v>0.03</v>
      </c>
      <c r="K85" s="206">
        <v>2.61</v>
      </c>
      <c r="L85" s="206">
        <v>0.06</v>
      </c>
      <c r="M85" s="206">
        <v>0.09</v>
      </c>
      <c r="N85" s="206">
        <v>0.1</v>
      </c>
      <c r="O85" s="206">
        <v>0.06</v>
      </c>
      <c r="P85" s="206">
        <v>4.26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2.83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0.16</v>
      </c>
      <c r="E86" s="206">
        <v>0</v>
      </c>
      <c r="F86" s="206">
        <v>0</v>
      </c>
      <c r="G86" s="206">
        <v>0.61</v>
      </c>
      <c r="H86" s="206">
        <v>0</v>
      </c>
      <c r="I86" s="206">
        <v>2.78</v>
      </c>
      <c r="J86" s="206">
        <v>0.03</v>
      </c>
      <c r="K86" s="206">
        <v>2.61</v>
      </c>
      <c r="L86" s="206">
        <v>0.06</v>
      </c>
      <c r="M86" s="206">
        <v>0.09</v>
      </c>
      <c r="N86" s="206">
        <v>0.1</v>
      </c>
      <c r="O86" s="206">
        <v>0.06</v>
      </c>
      <c r="P86" s="206">
        <v>4.26</v>
      </c>
      <c r="Q86" s="206">
        <v>0.38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2.83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0.16</v>
      </c>
      <c r="E87" s="206">
        <v>0</v>
      </c>
      <c r="F87" s="206">
        <v>0</v>
      </c>
      <c r="G87" s="206">
        <v>0.61</v>
      </c>
      <c r="H87" s="206">
        <v>0</v>
      </c>
      <c r="I87" s="206">
        <v>2.78</v>
      </c>
      <c r="J87" s="206">
        <v>0.03</v>
      </c>
      <c r="K87" s="206">
        <v>2.61</v>
      </c>
      <c r="L87" s="206">
        <v>0.06</v>
      </c>
      <c r="M87" s="206">
        <v>0.09</v>
      </c>
      <c r="N87" s="206">
        <v>0.1</v>
      </c>
      <c r="O87" s="206">
        <v>0.06</v>
      </c>
      <c r="P87" s="206">
        <v>4.26</v>
      </c>
      <c r="Q87" s="206">
        <v>0.38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2.83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0.16</v>
      </c>
      <c r="E88" s="206">
        <v>0</v>
      </c>
      <c r="F88" s="206">
        <v>0</v>
      </c>
      <c r="G88" s="206">
        <v>0.61</v>
      </c>
      <c r="H88" s="206">
        <v>0</v>
      </c>
      <c r="I88" s="206">
        <v>2.78</v>
      </c>
      <c r="J88" s="206">
        <v>0.03</v>
      </c>
      <c r="K88" s="206">
        <v>2.61</v>
      </c>
      <c r="L88" s="206">
        <v>0.06</v>
      </c>
      <c r="M88" s="206">
        <v>0.09</v>
      </c>
      <c r="N88" s="206">
        <v>0.1</v>
      </c>
      <c r="O88" s="206">
        <v>0.06</v>
      </c>
      <c r="P88" s="206">
        <v>4.26</v>
      </c>
      <c r="Q88" s="206">
        <v>0.38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2.83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0.16</v>
      </c>
      <c r="E89" s="206">
        <v>0</v>
      </c>
      <c r="F89" s="206">
        <v>0</v>
      </c>
      <c r="G89" s="206">
        <v>0.61</v>
      </c>
      <c r="H89" s="206">
        <v>0</v>
      </c>
      <c r="I89" s="206">
        <v>2.78</v>
      </c>
      <c r="J89" s="206">
        <v>0.03</v>
      </c>
      <c r="K89" s="206">
        <v>2.61</v>
      </c>
      <c r="L89" s="206">
        <v>0.06</v>
      </c>
      <c r="M89" s="206">
        <v>0.09</v>
      </c>
      <c r="N89" s="206">
        <v>0.1</v>
      </c>
      <c r="O89" s="206">
        <v>0.06</v>
      </c>
      <c r="P89" s="206">
        <v>4.26</v>
      </c>
      <c r="Q89" s="206">
        <v>0.38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2.83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0.16</v>
      </c>
      <c r="E90" s="206">
        <v>0</v>
      </c>
      <c r="F90" s="206">
        <v>0</v>
      </c>
      <c r="G90" s="206">
        <v>0.61</v>
      </c>
      <c r="H90" s="206">
        <v>0</v>
      </c>
      <c r="I90" s="206">
        <v>2.78</v>
      </c>
      <c r="J90" s="206">
        <v>0.03</v>
      </c>
      <c r="K90" s="206">
        <v>2.61</v>
      </c>
      <c r="L90" s="206">
        <v>0.06</v>
      </c>
      <c r="M90" s="206">
        <v>0.09</v>
      </c>
      <c r="N90" s="206">
        <v>0.1</v>
      </c>
      <c r="O90" s="206">
        <v>0.06</v>
      </c>
      <c r="P90" s="206">
        <v>4.26</v>
      </c>
      <c r="Q90" s="206">
        <v>0.38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2.83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0.16</v>
      </c>
      <c r="E91" s="206">
        <v>0</v>
      </c>
      <c r="F91" s="206">
        <v>0</v>
      </c>
      <c r="G91" s="206">
        <v>0.61</v>
      </c>
      <c r="H91" s="206">
        <v>0</v>
      </c>
      <c r="I91" s="206">
        <v>2.78</v>
      </c>
      <c r="J91" s="206">
        <v>0.03</v>
      </c>
      <c r="K91" s="206">
        <v>2.61</v>
      </c>
      <c r="L91" s="206">
        <v>0.06</v>
      </c>
      <c r="M91" s="206">
        <v>0.09</v>
      </c>
      <c r="N91" s="206">
        <v>0.1</v>
      </c>
      <c r="O91" s="206">
        <v>0.06</v>
      </c>
      <c r="P91" s="206">
        <v>4.26</v>
      </c>
      <c r="Q91" s="206">
        <v>0.38</v>
      </c>
      <c r="R91" s="206">
        <v>1.1200000000000001</v>
      </c>
      <c r="S91" s="206">
        <v>0.41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2.8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11.36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0.16</v>
      </c>
      <c r="E92" s="206">
        <v>0</v>
      </c>
      <c r="F92" s="206">
        <v>0</v>
      </c>
      <c r="G92" s="206">
        <v>0.61</v>
      </c>
      <c r="H92" s="206">
        <v>0</v>
      </c>
      <c r="I92" s="206">
        <v>2.78</v>
      </c>
      <c r="J92" s="206">
        <v>0.03</v>
      </c>
      <c r="K92" s="206">
        <v>2.61</v>
      </c>
      <c r="L92" s="206">
        <v>0</v>
      </c>
      <c r="M92" s="206">
        <v>0.09</v>
      </c>
      <c r="N92" s="206">
        <v>0.1</v>
      </c>
      <c r="O92" s="206">
        <v>0.06</v>
      </c>
      <c r="P92" s="206">
        <v>4.26</v>
      </c>
      <c r="Q92" s="206">
        <v>0.38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2.8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11.36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0.16</v>
      </c>
      <c r="E93" s="206">
        <v>0</v>
      </c>
      <c r="F93" s="206">
        <v>0</v>
      </c>
      <c r="G93" s="206">
        <v>0.61</v>
      </c>
      <c r="H93" s="206">
        <v>0</v>
      </c>
      <c r="I93" s="206">
        <v>2.78</v>
      </c>
      <c r="J93" s="206">
        <v>0.03</v>
      </c>
      <c r="K93" s="206">
        <v>2.61</v>
      </c>
      <c r="L93" s="206">
        <v>0.06</v>
      </c>
      <c r="M93" s="206">
        <v>0.09</v>
      </c>
      <c r="N93" s="206">
        <v>0.1</v>
      </c>
      <c r="O93" s="206">
        <v>0.06</v>
      </c>
      <c r="P93" s="206">
        <v>4.26</v>
      </c>
      <c r="Q93" s="206">
        <v>0.38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2.14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5.75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0.16</v>
      </c>
      <c r="E94" s="206">
        <v>0</v>
      </c>
      <c r="F94" s="206">
        <v>0</v>
      </c>
      <c r="G94" s="206">
        <v>0.61</v>
      </c>
      <c r="H94" s="206">
        <v>0</v>
      </c>
      <c r="I94" s="206">
        <v>2.78</v>
      </c>
      <c r="J94" s="206">
        <v>0.03</v>
      </c>
      <c r="K94" s="206">
        <v>2.61</v>
      </c>
      <c r="L94" s="206">
        <v>0.06</v>
      </c>
      <c r="M94" s="206">
        <v>0.09</v>
      </c>
      <c r="N94" s="206">
        <v>0.1</v>
      </c>
      <c r="O94" s="206">
        <v>0.06</v>
      </c>
      <c r="P94" s="206">
        <v>4.26</v>
      </c>
      <c r="Q94" s="206">
        <v>0.38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2.14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5.75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0.16</v>
      </c>
      <c r="E95" s="206">
        <v>0</v>
      </c>
      <c r="F95" s="206">
        <v>0</v>
      </c>
      <c r="G95" s="206">
        <v>0.61</v>
      </c>
      <c r="H95" s="206">
        <v>0</v>
      </c>
      <c r="I95" s="206">
        <v>2.78</v>
      </c>
      <c r="J95" s="206">
        <v>0.03</v>
      </c>
      <c r="K95" s="206">
        <v>2.61</v>
      </c>
      <c r="L95" s="206">
        <v>0.06</v>
      </c>
      <c r="M95" s="206">
        <v>0.09</v>
      </c>
      <c r="N95" s="206">
        <v>0.1</v>
      </c>
      <c r="O95" s="206">
        <v>0.06</v>
      </c>
      <c r="P95" s="206">
        <v>4.26</v>
      </c>
      <c r="Q95" s="206">
        <v>0.38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2.14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5.75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0.16</v>
      </c>
      <c r="E96" s="206">
        <v>0</v>
      </c>
      <c r="F96" s="206">
        <v>0</v>
      </c>
      <c r="G96" s="206">
        <v>0.61</v>
      </c>
      <c r="H96" s="206">
        <v>0</v>
      </c>
      <c r="I96" s="206">
        <v>2.78</v>
      </c>
      <c r="J96" s="206">
        <v>0.03</v>
      </c>
      <c r="K96" s="206">
        <v>2.61</v>
      </c>
      <c r="L96" s="206">
        <v>0.06</v>
      </c>
      <c r="M96" s="206">
        <v>0.09</v>
      </c>
      <c r="N96" s="206">
        <v>0.1</v>
      </c>
      <c r="O96" s="206">
        <v>0.06</v>
      </c>
      <c r="P96" s="206">
        <v>4.26</v>
      </c>
      <c r="Q96" s="206">
        <v>0.2</v>
      </c>
      <c r="R96" s="206">
        <v>1.1200000000000001</v>
      </c>
      <c r="S96" s="206">
        <v>0.42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2.14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5.75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0.16</v>
      </c>
      <c r="E97" s="206">
        <v>0</v>
      </c>
      <c r="F97" s="206">
        <v>0</v>
      </c>
      <c r="G97" s="206">
        <v>0.61</v>
      </c>
      <c r="H97" s="206">
        <v>0</v>
      </c>
      <c r="I97" s="206">
        <v>2.78</v>
      </c>
      <c r="J97" s="206">
        <v>0.03</v>
      </c>
      <c r="K97" s="206">
        <v>2.61</v>
      </c>
      <c r="L97" s="206">
        <v>0.06</v>
      </c>
      <c r="M97" s="206">
        <v>0.09</v>
      </c>
      <c r="N97" s="206">
        <v>0.1</v>
      </c>
      <c r="O97" s="206">
        <v>0.06</v>
      </c>
      <c r="P97" s="206">
        <v>4.26</v>
      </c>
      <c r="Q97" s="206">
        <v>0.2</v>
      </c>
      <c r="R97" s="206">
        <v>1.1200000000000001</v>
      </c>
      <c r="S97" s="206">
        <v>0.42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2.14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5.75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0.16</v>
      </c>
      <c r="E98" s="206">
        <v>0</v>
      </c>
      <c r="F98" s="206">
        <v>0</v>
      </c>
      <c r="G98" s="206">
        <v>0.61</v>
      </c>
      <c r="H98" s="206">
        <v>0</v>
      </c>
      <c r="I98" s="206">
        <v>2.78</v>
      </c>
      <c r="J98" s="206">
        <v>0.03</v>
      </c>
      <c r="K98" s="206">
        <v>2.61</v>
      </c>
      <c r="L98" s="206">
        <v>0.06</v>
      </c>
      <c r="M98" s="206">
        <v>0.09</v>
      </c>
      <c r="N98" s="206">
        <v>0.1</v>
      </c>
      <c r="O98" s="206">
        <v>0.06</v>
      </c>
      <c r="P98" s="206">
        <v>4.26</v>
      </c>
      <c r="Q98" s="206">
        <v>0.2</v>
      </c>
      <c r="R98" s="206">
        <v>1.1200000000000001</v>
      </c>
      <c r="S98" s="206">
        <v>0.42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2.14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5.75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3.8400000000000027E-3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6.6240000000000035E-2</v>
      </c>
      <c r="J99">
        <f t="shared" si="0"/>
        <v>7.1999999999999896E-4</v>
      </c>
      <c r="K99">
        <f t="shared" si="0"/>
        <v>5.5337500000000123E-2</v>
      </c>
      <c r="L99">
        <f t="shared" si="0"/>
        <v>1.4024999999999981E-3</v>
      </c>
      <c r="M99">
        <f t="shared" si="0"/>
        <v>2.1599999999999979E-3</v>
      </c>
      <c r="N99">
        <f t="shared" si="0"/>
        <v>2.3999999999999955E-3</v>
      </c>
      <c r="O99">
        <f t="shared" si="0"/>
        <v>1.4399999999999979E-3</v>
      </c>
      <c r="P99">
        <f t="shared" si="0"/>
        <v>0.10223999999999987</v>
      </c>
      <c r="Q99">
        <f t="shared" si="0"/>
        <v>7.8424999999999936E-3</v>
      </c>
      <c r="R99">
        <f t="shared" si="0"/>
        <v>2.4050000000000019E-2</v>
      </c>
      <c r="S99">
        <f t="shared" si="0"/>
        <v>1.2102499999999978E-2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5.5184999999999991E-2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0.12213000000000014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1.63</v>
      </c>
      <c r="E3" s="206">
        <v>0</v>
      </c>
      <c r="F3" s="206">
        <v>0</v>
      </c>
      <c r="G3" s="206">
        <v>6.75</v>
      </c>
      <c r="H3" s="206">
        <v>0</v>
      </c>
      <c r="I3" s="206">
        <v>29.14</v>
      </c>
      <c r="J3" s="206">
        <v>0.34</v>
      </c>
      <c r="K3" s="206">
        <v>4.5999999999999996</v>
      </c>
      <c r="L3" s="206">
        <v>181.41</v>
      </c>
      <c r="M3" s="206">
        <v>1.1000000000000001</v>
      </c>
      <c r="N3" s="206">
        <v>1.42</v>
      </c>
      <c r="O3" s="206">
        <v>0</v>
      </c>
      <c r="P3" s="206">
        <v>1.49</v>
      </c>
      <c r="Q3" s="206">
        <v>4.1900000000000004</v>
      </c>
      <c r="R3" s="206">
        <v>1.28</v>
      </c>
      <c r="S3" s="206">
        <v>5.1100000000000003</v>
      </c>
      <c r="T3" s="206">
        <v>0.56000000000000005</v>
      </c>
      <c r="U3" s="206">
        <v>0.85</v>
      </c>
      <c r="V3" s="206">
        <v>0.25</v>
      </c>
      <c r="W3" s="206">
        <v>1.07</v>
      </c>
      <c r="X3" s="206">
        <v>3.5</v>
      </c>
      <c r="Y3" s="206">
        <v>0</v>
      </c>
      <c r="Z3" s="206">
        <v>3.31</v>
      </c>
      <c r="AA3" s="206">
        <v>1.49</v>
      </c>
      <c r="AB3" s="206">
        <v>0</v>
      </c>
      <c r="AC3" s="206">
        <v>13.23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13.91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1.63</v>
      </c>
      <c r="E4" s="206">
        <v>0</v>
      </c>
      <c r="F4" s="206">
        <v>0</v>
      </c>
      <c r="G4" s="206">
        <v>6.75</v>
      </c>
      <c r="H4" s="206">
        <v>0</v>
      </c>
      <c r="I4" s="206">
        <v>29.14</v>
      </c>
      <c r="J4" s="206">
        <v>0.34</v>
      </c>
      <c r="K4" s="206">
        <v>4.5999999999999996</v>
      </c>
      <c r="L4" s="206">
        <v>182.52</v>
      </c>
      <c r="M4" s="206">
        <v>1.1000000000000001</v>
      </c>
      <c r="N4" s="206">
        <v>1.42</v>
      </c>
      <c r="O4" s="206">
        <v>0</v>
      </c>
      <c r="P4" s="206">
        <v>1.49</v>
      </c>
      <c r="Q4" s="206">
        <v>4.1900000000000004</v>
      </c>
      <c r="R4" s="206">
        <v>1.28</v>
      </c>
      <c r="S4" s="206">
        <v>5.1100000000000003</v>
      </c>
      <c r="T4" s="206">
        <v>0.56000000000000005</v>
      </c>
      <c r="U4" s="206">
        <v>0.85</v>
      </c>
      <c r="V4" s="206">
        <v>0.25</v>
      </c>
      <c r="W4" s="206">
        <v>1.07</v>
      </c>
      <c r="X4" s="206">
        <v>3.96</v>
      </c>
      <c r="Y4" s="206">
        <v>0</v>
      </c>
      <c r="Z4" s="206">
        <v>3.31</v>
      </c>
      <c r="AA4" s="206">
        <v>1.49</v>
      </c>
      <c r="AB4" s="206">
        <v>0</v>
      </c>
      <c r="AC4" s="206">
        <v>13.23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13.91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1.63</v>
      </c>
      <c r="E5" s="206">
        <v>0</v>
      </c>
      <c r="F5" s="206">
        <v>0</v>
      </c>
      <c r="G5" s="206">
        <v>6.75</v>
      </c>
      <c r="H5" s="206">
        <v>0</v>
      </c>
      <c r="I5" s="206">
        <v>29.14</v>
      </c>
      <c r="J5" s="206">
        <v>0.34</v>
      </c>
      <c r="K5" s="206">
        <v>4.5999999999999996</v>
      </c>
      <c r="L5" s="206">
        <v>182.73</v>
      </c>
      <c r="M5" s="206">
        <v>1.1000000000000001</v>
      </c>
      <c r="N5" s="206">
        <v>1.42</v>
      </c>
      <c r="O5" s="206">
        <v>0</v>
      </c>
      <c r="P5" s="206">
        <v>1.49</v>
      </c>
      <c r="Q5" s="206">
        <v>4.2</v>
      </c>
      <c r="R5" s="206">
        <v>1.27</v>
      </c>
      <c r="S5" s="206">
        <v>5.1100000000000003</v>
      </c>
      <c r="T5" s="206">
        <v>0.56000000000000005</v>
      </c>
      <c r="U5" s="206">
        <v>0.85</v>
      </c>
      <c r="V5" s="206">
        <v>0.25</v>
      </c>
      <c r="W5" s="206">
        <v>1.07</v>
      </c>
      <c r="X5" s="206">
        <v>3.96</v>
      </c>
      <c r="Y5" s="206">
        <v>0</v>
      </c>
      <c r="Z5" s="206">
        <v>3.3</v>
      </c>
      <c r="AA5" s="206">
        <v>1.49</v>
      </c>
      <c r="AB5" s="206">
        <v>0</v>
      </c>
      <c r="AC5" s="206">
        <v>13.23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11.08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1.63</v>
      </c>
      <c r="E6" s="206">
        <v>0</v>
      </c>
      <c r="F6" s="206">
        <v>0</v>
      </c>
      <c r="G6" s="206">
        <v>6.75</v>
      </c>
      <c r="H6" s="206">
        <v>0</v>
      </c>
      <c r="I6" s="206">
        <v>29.14</v>
      </c>
      <c r="J6" s="206">
        <v>0.34</v>
      </c>
      <c r="K6" s="206">
        <v>4.5999999999999996</v>
      </c>
      <c r="L6" s="206">
        <v>182.73</v>
      </c>
      <c r="M6" s="206">
        <v>1.1000000000000001</v>
      </c>
      <c r="N6" s="206">
        <v>1.42</v>
      </c>
      <c r="O6" s="206">
        <v>0</v>
      </c>
      <c r="P6" s="206">
        <v>1.49</v>
      </c>
      <c r="Q6" s="206">
        <v>4.2</v>
      </c>
      <c r="R6" s="206">
        <v>1.27</v>
      </c>
      <c r="S6" s="206">
        <v>5.1100000000000003</v>
      </c>
      <c r="T6" s="206">
        <v>0.56000000000000005</v>
      </c>
      <c r="U6" s="206">
        <v>0.85</v>
      </c>
      <c r="V6" s="206">
        <v>0.25</v>
      </c>
      <c r="W6" s="206">
        <v>1.07</v>
      </c>
      <c r="X6" s="206">
        <v>3.96</v>
      </c>
      <c r="Y6" s="206">
        <v>0</v>
      </c>
      <c r="Z6" s="206">
        <v>3.3</v>
      </c>
      <c r="AA6" s="206">
        <v>1.49</v>
      </c>
      <c r="AB6" s="206">
        <v>0</v>
      </c>
      <c r="AC6" s="206">
        <v>13.23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11.08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1.63</v>
      </c>
      <c r="E7" s="206">
        <v>0</v>
      </c>
      <c r="F7" s="206">
        <v>0</v>
      </c>
      <c r="G7" s="206">
        <v>6.75</v>
      </c>
      <c r="H7" s="206">
        <v>0</v>
      </c>
      <c r="I7" s="206">
        <v>29.14</v>
      </c>
      <c r="J7" s="206">
        <v>0.34</v>
      </c>
      <c r="K7" s="206">
        <v>4.5999999999999996</v>
      </c>
      <c r="L7" s="206">
        <v>182.52</v>
      </c>
      <c r="M7" s="206">
        <v>1.1000000000000001</v>
      </c>
      <c r="N7" s="206">
        <v>1.42</v>
      </c>
      <c r="O7" s="206">
        <v>0</v>
      </c>
      <c r="P7" s="206">
        <v>1.49</v>
      </c>
      <c r="Q7" s="206">
        <v>4.21</v>
      </c>
      <c r="R7" s="206">
        <v>1.27</v>
      </c>
      <c r="S7" s="206">
        <v>5.1100000000000003</v>
      </c>
      <c r="T7" s="206">
        <v>0.56000000000000005</v>
      </c>
      <c r="U7" s="206">
        <v>0.85</v>
      </c>
      <c r="V7" s="206">
        <v>0.25</v>
      </c>
      <c r="W7" s="206">
        <v>1.07</v>
      </c>
      <c r="X7" s="206">
        <v>3.96</v>
      </c>
      <c r="Y7" s="206">
        <v>0</v>
      </c>
      <c r="Z7" s="206">
        <v>3.3</v>
      </c>
      <c r="AA7" s="206">
        <v>1.49</v>
      </c>
      <c r="AB7" s="206">
        <v>0</v>
      </c>
      <c r="AC7" s="206">
        <v>13.23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11.08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1.63</v>
      </c>
      <c r="E8" s="206">
        <v>0</v>
      </c>
      <c r="F8" s="206">
        <v>0</v>
      </c>
      <c r="G8" s="206">
        <v>6.75</v>
      </c>
      <c r="H8" s="206">
        <v>0</v>
      </c>
      <c r="I8" s="206">
        <v>29.14</v>
      </c>
      <c r="J8" s="206">
        <v>0.34</v>
      </c>
      <c r="K8" s="206">
        <v>4.5999999999999996</v>
      </c>
      <c r="L8" s="206">
        <v>182.52</v>
      </c>
      <c r="M8" s="206">
        <v>1.1000000000000001</v>
      </c>
      <c r="N8" s="206">
        <v>1.42</v>
      </c>
      <c r="O8" s="206">
        <v>0</v>
      </c>
      <c r="P8" s="206">
        <v>1.49</v>
      </c>
      <c r="Q8" s="206">
        <v>4.21</v>
      </c>
      <c r="R8" s="206">
        <v>8.92</v>
      </c>
      <c r="S8" s="206">
        <v>5.1100000000000003</v>
      </c>
      <c r="T8" s="206">
        <v>0.56000000000000005</v>
      </c>
      <c r="U8" s="206">
        <v>0.85</v>
      </c>
      <c r="V8" s="206">
        <v>4.4400000000000004</v>
      </c>
      <c r="W8" s="206">
        <v>8.76</v>
      </c>
      <c r="X8" s="206">
        <v>33.729999999999997</v>
      </c>
      <c r="Y8" s="206">
        <v>0</v>
      </c>
      <c r="Z8" s="206">
        <v>26.35</v>
      </c>
      <c r="AA8" s="206">
        <v>16.86</v>
      </c>
      <c r="AB8" s="206">
        <v>0</v>
      </c>
      <c r="AC8" s="206">
        <v>13.23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11.08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1.63</v>
      </c>
      <c r="E9" s="206">
        <v>0</v>
      </c>
      <c r="F9" s="206">
        <v>0</v>
      </c>
      <c r="G9" s="206">
        <v>6.75</v>
      </c>
      <c r="H9" s="206">
        <v>0</v>
      </c>
      <c r="I9" s="206">
        <v>29.14</v>
      </c>
      <c r="J9" s="206">
        <v>0.34</v>
      </c>
      <c r="K9" s="206">
        <v>4.5999999999999996</v>
      </c>
      <c r="L9" s="206">
        <v>182.52</v>
      </c>
      <c r="M9" s="206">
        <v>1.1000000000000001</v>
      </c>
      <c r="N9" s="206">
        <v>1.42</v>
      </c>
      <c r="O9" s="206">
        <v>0</v>
      </c>
      <c r="P9" s="206">
        <v>1.49</v>
      </c>
      <c r="Q9" s="206">
        <v>4.21</v>
      </c>
      <c r="R9" s="206">
        <v>8.92</v>
      </c>
      <c r="S9" s="206">
        <v>5.1100000000000003</v>
      </c>
      <c r="T9" s="206">
        <v>0.56000000000000005</v>
      </c>
      <c r="U9" s="206">
        <v>0.85</v>
      </c>
      <c r="V9" s="206">
        <v>4.4400000000000004</v>
      </c>
      <c r="W9" s="206">
        <v>8.76</v>
      </c>
      <c r="X9" s="206">
        <v>33.729999999999997</v>
      </c>
      <c r="Y9" s="206">
        <v>0</v>
      </c>
      <c r="Z9" s="206">
        <v>26.35</v>
      </c>
      <c r="AA9" s="206">
        <v>16.86</v>
      </c>
      <c r="AB9" s="206">
        <v>0</v>
      </c>
      <c r="AC9" s="206">
        <v>13.23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11.08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1.63</v>
      </c>
      <c r="E10" s="206">
        <v>0</v>
      </c>
      <c r="F10" s="206">
        <v>0</v>
      </c>
      <c r="G10" s="206">
        <v>6.75</v>
      </c>
      <c r="H10" s="206">
        <v>0</v>
      </c>
      <c r="I10" s="206">
        <v>29.14</v>
      </c>
      <c r="J10" s="206">
        <v>0.34</v>
      </c>
      <c r="K10" s="206">
        <v>4.5999999999999996</v>
      </c>
      <c r="L10" s="206">
        <v>182.52</v>
      </c>
      <c r="M10" s="206">
        <v>1.1000000000000001</v>
      </c>
      <c r="N10" s="206">
        <v>1.42</v>
      </c>
      <c r="O10" s="206">
        <v>0</v>
      </c>
      <c r="P10" s="206">
        <v>1.49</v>
      </c>
      <c r="Q10" s="206">
        <v>4.21</v>
      </c>
      <c r="R10" s="206">
        <v>8.92</v>
      </c>
      <c r="S10" s="206">
        <v>5.1100000000000003</v>
      </c>
      <c r="T10" s="206">
        <v>0.56000000000000005</v>
      </c>
      <c r="U10" s="206">
        <v>0.85</v>
      </c>
      <c r="V10" s="206">
        <v>4.4400000000000004</v>
      </c>
      <c r="W10" s="206">
        <v>8.76</v>
      </c>
      <c r="X10" s="206">
        <v>33.729999999999997</v>
      </c>
      <c r="Y10" s="206">
        <v>0</v>
      </c>
      <c r="Z10" s="206">
        <v>26.35</v>
      </c>
      <c r="AA10" s="206">
        <v>16.86</v>
      </c>
      <c r="AB10" s="206">
        <v>0</v>
      </c>
      <c r="AC10" s="206">
        <v>13.23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11.08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1.63</v>
      </c>
      <c r="E11" s="206">
        <v>0</v>
      </c>
      <c r="F11" s="206">
        <v>0</v>
      </c>
      <c r="G11" s="206">
        <v>6.75</v>
      </c>
      <c r="H11" s="206">
        <v>0</v>
      </c>
      <c r="I11" s="206">
        <v>29.14</v>
      </c>
      <c r="J11" s="206">
        <v>0.34</v>
      </c>
      <c r="K11" s="206">
        <v>4.5999999999999996</v>
      </c>
      <c r="L11" s="206">
        <v>182.52</v>
      </c>
      <c r="M11" s="206">
        <v>1.1000000000000001</v>
      </c>
      <c r="N11" s="206">
        <v>1.42</v>
      </c>
      <c r="O11" s="206">
        <v>0</v>
      </c>
      <c r="P11" s="206">
        <v>1.49</v>
      </c>
      <c r="Q11" s="206">
        <v>3.19</v>
      </c>
      <c r="R11" s="206">
        <v>6.76</v>
      </c>
      <c r="S11" s="206">
        <v>3.91</v>
      </c>
      <c r="T11" s="206">
        <v>0.56000000000000005</v>
      </c>
      <c r="U11" s="206">
        <v>0.85</v>
      </c>
      <c r="V11" s="206">
        <v>4.4400000000000004</v>
      </c>
      <c r="W11" s="206">
        <v>8.76</v>
      </c>
      <c r="X11" s="206">
        <v>33.729999999999997</v>
      </c>
      <c r="Y11" s="206">
        <v>0</v>
      </c>
      <c r="Z11" s="206">
        <v>26.35</v>
      </c>
      <c r="AA11" s="206">
        <v>16.86</v>
      </c>
      <c r="AB11" s="206">
        <v>0</v>
      </c>
      <c r="AC11" s="206">
        <v>13.23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11.08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1.63</v>
      </c>
      <c r="E12" s="206">
        <v>0</v>
      </c>
      <c r="F12" s="206">
        <v>0</v>
      </c>
      <c r="G12" s="206">
        <v>6.75</v>
      </c>
      <c r="H12" s="206">
        <v>0</v>
      </c>
      <c r="I12" s="206">
        <v>29.14</v>
      </c>
      <c r="J12" s="206">
        <v>0.34</v>
      </c>
      <c r="K12" s="206">
        <v>4.5999999999999996</v>
      </c>
      <c r="L12" s="206">
        <v>182.52</v>
      </c>
      <c r="M12" s="206">
        <v>1.1000000000000001</v>
      </c>
      <c r="N12" s="206">
        <v>1.42</v>
      </c>
      <c r="O12" s="206">
        <v>0</v>
      </c>
      <c r="P12" s="206">
        <v>1.49</v>
      </c>
      <c r="Q12" s="206">
        <v>3.19</v>
      </c>
      <c r="R12" s="206">
        <v>6.76</v>
      </c>
      <c r="S12" s="206">
        <v>3.91</v>
      </c>
      <c r="T12" s="206">
        <v>0.56000000000000005</v>
      </c>
      <c r="U12" s="206">
        <v>0.85</v>
      </c>
      <c r="V12" s="206">
        <v>4.4400000000000004</v>
      </c>
      <c r="W12" s="206">
        <v>8.76</v>
      </c>
      <c r="X12" s="206">
        <v>33.729999999999997</v>
      </c>
      <c r="Y12" s="206">
        <v>0</v>
      </c>
      <c r="Z12" s="206">
        <v>26.35</v>
      </c>
      <c r="AA12" s="206">
        <v>16.86</v>
      </c>
      <c r="AB12" s="206">
        <v>0</v>
      </c>
      <c r="AC12" s="206">
        <v>13.23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11.08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1.63</v>
      </c>
      <c r="E13" s="206">
        <v>0</v>
      </c>
      <c r="F13" s="206">
        <v>0</v>
      </c>
      <c r="G13" s="206">
        <v>6.75</v>
      </c>
      <c r="H13" s="206">
        <v>0</v>
      </c>
      <c r="I13" s="206">
        <v>29.14</v>
      </c>
      <c r="J13" s="206">
        <v>0.34</v>
      </c>
      <c r="K13" s="206">
        <v>4.5999999999999996</v>
      </c>
      <c r="L13" s="206">
        <v>182.52</v>
      </c>
      <c r="M13" s="206">
        <v>1.1000000000000001</v>
      </c>
      <c r="N13" s="206">
        <v>1.42</v>
      </c>
      <c r="O13" s="206">
        <v>0</v>
      </c>
      <c r="P13" s="206">
        <v>1.49</v>
      </c>
      <c r="Q13" s="206">
        <v>3.19</v>
      </c>
      <c r="R13" s="206">
        <v>6.76</v>
      </c>
      <c r="S13" s="206">
        <v>3.91</v>
      </c>
      <c r="T13" s="206">
        <v>0.56000000000000005</v>
      </c>
      <c r="U13" s="206">
        <v>0.85</v>
      </c>
      <c r="V13" s="206">
        <v>4.4400000000000004</v>
      </c>
      <c r="W13" s="206">
        <v>8.76</v>
      </c>
      <c r="X13" s="206">
        <v>33.729999999999997</v>
      </c>
      <c r="Y13" s="206">
        <v>0</v>
      </c>
      <c r="Z13" s="206">
        <v>26.35</v>
      </c>
      <c r="AA13" s="206">
        <v>16.86</v>
      </c>
      <c r="AB13" s="206">
        <v>0</v>
      </c>
      <c r="AC13" s="206">
        <v>13.19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11.08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1.63</v>
      </c>
      <c r="E14" s="206">
        <v>0</v>
      </c>
      <c r="F14" s="206">
        <v>0</v>
      </c>
      <c r="G14" s="206">
        <v>6.75</v>
      </c>
      <c r="H14" s="206">
        <v>0</v>
      </c>
      <c r="I14" s="206">
        <v>29.14</v>
      </c>
      <c r="J14" s="206">
        <v>0.34</v>
      </c>
      <c r="K14" s="206">
        <v>4.5999999999999996</v>
      </c>
      <c r="L14" s="206">
        <v>182.52</v>
      </c>
      <c r="M14" s="206">
        <v>1.1000000000000001</v>
      </c>
      <c r="N14" s="206">
        <v>1.42</v>
      </c>
      <c r="O14" s="206">
        <v>0</v>
      </c>
      <c r="P14" s="206">
        <v>1.49</v>
      </c>
      <c r="Q14" s="206">
        <v>3.19</v>
      </c>
      <c r="R14" s="206">
        <v>6.32</v>
      </c>
      <c r="S14" s="206">
        <v>3.91</v>
      </c>
      <c r="T14" s="206">
        <v>0.56000000000000005</v>
      </c>
      <c r="U14" s="206">
        <v>0.85</v>
      </c>
      <c r="V14" s="206">
        <v>4.4400000000000004</v>
      </c>
      <c r="W14" s="206">
        <v>8.76</v>
      </c>
      <c r="X14" s="206">
        <v>33.729999999999997</v>
      </c>
      <c r="Y14" s="206">
        <v>0</v>
      </c>
      <c r="Z14" s="206">
        <v>26.35</v>
      </c>
      <c r="AA14" s="206">
        <v>16.86</v>
      </c>
      <c r="AB14" s="206">
        <v>0</v>
      </c>
      <c r="AC14" s="206">
        <v>13.19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11.08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1.63</v>
      </c>
      <c r="E15" s="206">
        <v>0</v>
      </c>
      <c r="F15" s="206">
        <v>0</v>
      </c>
      <c r="G15" s="206">
        <v>6.75</v>
      </c>
      <c r="H15" s="206">
        <v>0</v>
      </c>
      <c r="I15" s="206">
        <v>29.14</v>
      </c>
      <c r="J15" s="206">
        <v>0.34</v>
      </c>
      <c r="K15" s="206">
        <v>4.5999999999999996</v>
      </c>
      <c r="L15" s="206">
        <v>182.52</v>
      </c>
      <c r="M15" s="206">
        <v>1.1000000000000001</v>
      </c>
      <c r="N15" s="206">
        <v>1.42</v>
      </c>
      <c r="O15" s="206">
        <v>0</v>
      </c>
      <c r="P15" s="206">
        <v>1.49</v>
      </c>
      <c r="Q15" s="206">
        <v>3.19</v>
      </c>
      <c r="R15" s="206">
        <v>6.32</v>
      </c>
      <c r="S15" s="206">
        <v>3.91</v>
      </c>
      <c r="T15" s="206">
        <v>0.56000000000000005</v>
      </c>
      <c r="U15" s="206">
        <v>0.85</v>
      </c>
      <c r="V15" s="206">
        <v>4.4400000000000004</v>
      </c>
      <c r="W15" s="206">
        <v>8.76</v>
      </c>
      <c r="X15" s="206">
        <v>33.729999999999997</v>
      </c>
      <c r="Y15" s="206">
        <v>0</v>
      </c>
      <c r="Z15" s="206">
        <v>26.35</v>
      </c>
      <c r="AA15" s="206">
        <v>16.86</v>
      </c>
      <c r="AB15" s="206">
        <v>0</v>
      </c>
      <c r="AC15" s="206">
        <v>13.23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11.08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1.63</v>
      </c>
      <c r="E16" s="206">
        <v>0</v>
      </c>
      <c r="F16" s="206">
        <v>0</v>
      </c>
      <c r="G16" s="206">
        <v>6.75</v>
      </c>
      <c r="H16" s="206">
        <v>0</v>
      </c>
      <c r="I16" s="206">
        <v>29.14</v>
      </c>
      <c r="J16" s="206">
        <v>0.34</v>
      </c>
      <c r="K16" s="206">
        <v>4.5999999999999996</v>
      </c>
      <c r="L16" s="206">
        <v>182.52</v>
      </c>
      <c r="M16" s="206">
        <v>1.1000000000000001</v>
      </c>
      <c r="N16" s="206">
        <v>1.42</v>
      </c>
      <c r="O16" s="206">
        <v>0</v>
      </c>
      <c r="P16" s="206">
        <v>1.49</v>
      </c>
      <c r="Q16" s="206">
        <v>3.19</v>
      </c>
      <c r="R16" s="206">
        <v>6.32</v>
      </c>
      <c r="S16" s="206">
        <v>3.91</v>
      </c>
      <c r="T16" s="206">
        <v>0.56000000000000005</v>
      </c>
      <c r="U16" s="206">
        <v>0.85</v>
      </c>
      <c r="V16" s="206">
        <v>4.4400000000000004</v>
      </c>
      <c r="W16" s="206">
        <v>8.76</v>
      </c>
      <c r="X16" s="206">
        <v>33.729999999999997</v>
      </c>
      <c r="Y16" s="206">
        <v>0</v>
      </c>
      <c r="Z16" s="206">
        <v>26.35</v>
      </c>
      <c r="AA16" s="206">
        <v>16.86</v>
      </c>
      <c r="AB16" s="206">
        <v>0</v>
      </c>
      <c r="AC16" s="206">
        <v>13.23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11.08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1.63</v>
      </c>
      <c r="E17" s="206">
        <v>0</v>
      </c>
      <c r="F17" s="206">
        <v>0</v>
      </c>
      <c r="G17" s="206">
        <v>6.75</v>
      </c>
      <c r="H17" s="206">
        <v>0</v>
      </c>
      <c r="I17" s="206">
        <v>29.14</v>
      </c>
      <c r="J17" s="206">
        <v>0.34</v>
      </c>
      <c r="K17" s="206">
        <v>4.5999999999999996</v>
      </c>
      <c r="L17" s="206">
        <v>182.52</v>
      </c>
      <c r="M17" s="206">
        <v>1.1000000000000001</v>
      </c>
      <c r="N17" s="206">
        <v>1.42</v>
      </c>
      <c r="O17" s="206">
        <v>0</v>
      </c>
      <c r="P17" s="206">
        <v>1.49</v>
      </c>
      <c r="Q17" s="206">
        <v>3.19</v>
      </c>
      <c r="R17" s="206">
        <v>6.32</v>
      </c>
      <c r="S17" s="206">
        <v>3.91</v>
      </c>
      <c r="T17" s="206">
        <v>0.56000000000000005</v>
      </c>
      <c r="U17" s="206">
        <v>0.85</v>
      </c>
      <c r="V17" s="206">
        <v>4.4400000000000004</v>
      </c>
      <c r="W17" s="206">
        <v>8.76</v>
      </c>
      <c r="X17" s="206">
        <v>33.729999999999997</v>
      </c>
      <c r="Y17" s="206">
        <v>0</v>
      </c>
      <c r="Z17" s="206">
        <v>26.35</v>
      </c>
      <c r="AA17" s="206">
        <v>16.86</v>
      </c>
      <c r="AB17" s="206">
        <v>0</v>
      </c>
      <c r="AC17" s="206">
        <v>13.23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11.08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1.63</v>
      </c>
      <c r="E18" s="206">
        <v>0</v>
      </c>
      <c r="F18" s="206">
        <v>0</v>
      </c>
      <c r="G18" s="206">
        <v>6.75</v>
      </c>
      <c r="H18" s="206">
        <v>0</v>
      </c>
      <c r="I18" s="206">
        <v>29.14</v>
      </c>
      <c r="J18" s="206">
        <v>0.34</v>
      </c>
      <c r="K18" s="206">
        <v>4.5999999999999996</v>
      </c>
      <c r="L18" s="206">
        <v>182.52</v>
      </c>
      <c r="M18" s="206">
        <v>1.1000000000000001</v>
      </c>
      <c r="N18" s="206">
        <v>1.42</v>
      </c>
      <c r="O18" s="206">
        <v>0</v>
      </c>
      <c r="P18" s="206">
        <v>1.49</v>
      </c>
      <c r="Q18" s="206">
        <v>3.19</v>
      </c>
      <c r="R18" s="206">
        <v>6.76</v>
      </c>
      <c r="S18" s="206">
        <v>3.91</v>
      </c>
      <c r="T18" s="206">
        <v>0.56000000000000005</v>
      </c>
      <c r="U18" s="206">
        <v>0.85</v>
      </c>
      <c r="V18" s="206">
        <v>4.4400000000000004</v>
      </c>
      <c r="W18" s="206">
        <v>8.76</v>
      </c>
      <c r="X18" s="206">
        <v>33.729999999999997</v>
      </c>
      <c r="Y18" s="206">
        <v>0</v>
      </c>
      <c r="Z18" s="206">
        <v>26.35</v>
      </c>
      <c r="AA18" s="206">
        <v>16.86</v>
      </c>
      <c r="AB18" s="206">
        <v>0</v>
      </c>
      <c r="AC18" s="206">
        <v>13.23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11.08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1.63</v>
      </c>
      <c r="E19" s="206">
        <v>0</v>
      </c>
      <c r="F19" s="206">
        <v>0</v>
      </c>
      <c r="G19" s="206">
        <v>6.75</v>
      </c>
      <c r="H19" s="206">
        <v>0</v>
      </c>
      <c r="I19" s="206">
        <v>29.14</v>
      </c>
      <c r="J19" s="206">
        <v>0.34</v>
      </c>
      <c r="K19" s="206">
        <v>4.5999999999999996</v>
      </c>
      <c r="L19" s="206">
        <v>182.52</v>
      </c>
      <c r="M19" s="206">
        <v>1.1000000000000001</v>
      </c>
      <c r="N19" s="206">
        <v>1.42</v>
      </c>
      <c r="O19" s="206">
        <v>0</v>
      </c>
      <c r="P19" s="206">
        <v>1.49</v>
      </c>
      <c r="Q19" s="206">
        <v>3.19</v>
      </c>
      <c r="R19" s="206">
        <v>6.76</v>
      </c>
      <c r="S19" s="206">
        <v>3.91</v>
      </c>
      <c r="T19" s="206">
        <v>0.56000000000000005</v>
      </c>
      <c r="U19" s="206">
        <v>0.85</v>
      </c>
      <c r="V19" s="206">
        <v>4.4400000000000004</v>
      </c>
      <c r="W19" s="206">
        <v>8.76</v>
      </c>
      <c r="X19" s="206">
        <v>33.729999999999997</v>
      </c>
      <c r="Y19" s="206">
        <v>0</v>
      </c>
      <c r="Z19" s="206">
        <v>26.35</v>
      </c>
      <c r="AA19" s="206">
        <v>16.86</v>
      </c>
      <c r="AB19" s="206">
        <v>0</v>
      </c>
      <c r="AC19" s="206">
        <v>13.23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11.08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1.63</v>
      </c>
      <c r="E20" s="206">
        <v>0</v>
      </c>
      <c r="F20" s="206">
        <v>0</v>
      </c>
      <c r="G20" s="206">
        <v>6.75</v>
      </c>
      <c r="H20" s="206">
        <v>0</v>
      </c>
      <c r="I20" s="206">
        <v>29.14</v>
      </c>
      <c r="J20" s="206">
        <v>0.34</v>
      </c>
      <c r="K20" s="206">
        <v>4.5999999999999996</v>
      </c>
      <c r="L20" s="206">
        <v>182.52</v>
      </c>
      <c r="M20" s="206">
        <v>1.1000000000000001</v>
      </c>
      <c r="N20" s="206">
        <v>1.42</v>
      </c>
      <c r="O20" s="206">
        <v>0</v>
      </c>
      <c r="P20" s="206">
        <v>1.49</v>
      </c>
      <c r="Q20" s="206">
        <v>3.19</v>
      </c>
      <c r="R20" s="206">
        <v>6.76</v>
      </c>
      <c r="S20" s="206">
        <v>3.91</v>
      </c>
      <c r="T20" s="206">
        <v>0.56000000000000005</v>
      </c>
      <c r="U20" s="206">
        <v>0.85</v>
      </c>
      <c r="V20" s="206">
        <v>4.4400000000000004</v>
      </c>
      <c r="W20" s="206">
        <v>8.76</v>
      </c>
      <c r="X20" s="206">
        <v>33.74</v>
      </c>
      <c r="Y20" s="206">
        <v>0</v>
      </c>
      <c r="Z20" s="206">
        <v>26.35</v>
      </c>
      <c r="AA20" s="206">
        <v>16.86</v>
      </c>
      <c r="AB20" s="206">
        <v>0</v>
      </c>
      <c r="AC20" s="206">
        <v>13.23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11.08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1.63</v>
      </c>
      <c r="E21" s="206">
        <v>0</v>
      </c>
      <c r="F21" s="206">
        <v>0</v>
      </c>
      <c r="G21" s="206">
        <v>6.75</v>
      </c>
      <c r="H21" s="206">
        <v>0</v>
      </c>
      <c r="I21" s="206">
        <v>29.14</v>
      </c>
      <c r="J21" s="206">
        <v>0.34</v>
      </c>
      <c r="K21" s="206">
        <v>4.5999999999999996</v>
      </c>
      <c r="L21" s="206">
        <v>182.52</v>
      </c>
      <c r="M21" s="206">
        <v>1.1000000000000001</v>
      </c>
      <c r="N21" s="206">
        <v>1.42</v>
      </c>
      <c r="O21" s="206">
        <v>0</v>
      </c>
      <c r="P21" s="206">
        <v>1.49</v>
      </c>
      <c r="Q21" s="206">
        <v>3.19</v>
      </c>
      <c r="R21" s="206">
        <v>6.76</v>
      </c>
      <c r="S21" s="206">
        <v>3.91</v>
      </c>
      <c r="T21" s="206">
        <v>0.56000000000000005</v>
      </c>
      <c r="U21" s="206">
        <v>0.85</v>
      </c>
      <c r="V21" s="206">
        <v>4.4400000000000004</v>
      </c>
      <c r="W21" s="206">
        <v>8.76</v>
      </c>
      <c r="X21" s="206">
        <v>33.74</v>
      </c>
      <c r="Y21" s="206">
        <v>0</v>
      </c>
      <c r="Z21" s="206">
        <v>26.35</v>
      </c>
      <c r="AA21" s="206">
        <v>16.86</v>
      </c>
      <c r="AB21" s="206">
        <v>0</v>
      </c>
      <c r="AC21" s="206">
        <v>13.23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11.08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1.63</v>
      </c>
      <c r="E22" s="206">
        <v>0</v>
      </c>
      <c r="F22" s="206">
        <v>0</v>
      </c>
      <c r="G22" s="206">
        <v>6.75</v>
      </c>
      <c r="H22" s="206">
        <v>0</v>
      </c>
      <c r="I22" s="206">
        <v>29.14</v>
      </c>
      <c r="J22" s="206">
        <v>0.34</v>
      </c>
      <c r="K22" s="206">
        <v>4.5999999999999996</v>
      </c>
      <c r="L22" s="206">
        <v>155.83000000000001</v>
      </c>
      <c r="M22" s="206">
        <v>1.1000000000000001</v>
      </c>
      <c r="N22" s="206">
        <v>1.42</v>
      </c>
      <c r="O22" s="206">
        <v>0</v>
      </c>
      <c r="P22" s="206">
        <v>1.49</v>
      </c>
      <c r="Q22" s="206">
        <v>3.19</v>
      </c>
      <c r="R22" s="206">
        <v>1.27</v>
      </c>
      <c r="S22" s="206">
        <v>3.91</v>
      </c>
      <c r="T22" s="206">
        <v>0.56000000000000005</v>
      </c>
      <c r="U22" s="206">
        <v>0.85</v>
      </c>
      <c r="V22" s="206">
        <v>0.25</v>
      </c>
      <c r="W22" s="206">
        <v>1.07</v>
      </c>
      <c r="X22" s="206">
        <v>3.96</v>
      </c>
      <c r="Y22" s="206">
        <v>0</v>
      </c>
      <c r="Z22" s="206">
        <v>3.3</v>
      </c>
      <c r="AA22" s="206">
        <v>1.49</v>
      </c>
      <c r="AB22" s="206">
        <v>0</v>
      </c>
      <c r="AC22" s="206">
        <v>13.23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11.08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1.63</v>
      </c>
      <c r="E23" s="206">
        <v>0</v>
      </c>
      <c r="F23" s="206">
        <v>0</v>
      </c>
      <c r="G23" s="206">
        <v>6.75</v>
      </c>
      <c r="H23" s="206">
        <v>0</v>
      </c>
      <c r="I23" s="206">
        <v>29.14</v>
      </c>
      <c r="J23" s="206">
        <v>0.34</v>
      </c>
      <c r="K23" s="206">
        <v>4.5999999999999996</v>
      </c>
      <c r="L23" s="206">
        <v>155.83000000000001</v>
      </c>
      <c r="M23" s="206">
        <v>1.1000000000000001</v>
      </c>
      <c r="N23" s="206">
        <v>1.42</v>
      </c>
      <c r="O23" s="206">
        <v>0</v>
      </c>
      <c r="P23" s="206">
        <v>1.49</v>
      </c>
      <c r="Q23" s="206">
        <v>3.19</v>
      </c>
      <c r="R23" s="206">
        <v>1.28</v>
      </c>
      <c r="S23" s="206">
        <v>3.98</v>
      </c>
      <c r="T23" s="206">
        <v>0.56000000000000005</v>
      </c>
      <c r="U23" s="206">
        <v>0.85</v>
      </c>
      <c r="V23" s="206">
        <v>0.25</v>
      </c>
      <c r="W23" s="206">
        <v>1.07</v>
      </c>
      <c r="X23" s="206">
        <v>3.96</v>
      </c>
      <c r="Y23" s="206">
        <v>0</v>
      </c>
      <c r="Z23" s="206">
        <v>3.31</v>
      </c>
      <c r="AA23" s="206">
        <v>1.49</v>
      </c>
      <c r="AB23" s="206">
        <v>0</v>
      </c>
      <c r="AC23" s="206">
        <v>13.23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11.08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1.63</v>
      </c>
      <c r="E24" s="206">
        <v>0</v>
      </c>
      <c r="F24" s="206">
        <v>0</v>
      </c>
      <c r="G24" s="206">
        <v>6.75</v>
      </c>
      <c r="H24" s="206">
        <v>0</v>
      </c>
      <c r="I24" s="206">
        <v>29.14</v>
      </c>
      <c r="J24" s="206">
        <v>0.34</v>
      </c>
      <c r="K24" s="206">
        <v>7.37</v>
      </c>
      <c r="L24" s="206">
        <v>110.01</v>
      </c>
      <c r="M24" s="206">
        <v>1.1000000000000001</v>
      </c>
      <c r="N24" s="206">
        <v>1.42</v>
      </c>
      <c r="O24" s="206">
        <v>0</v>
      </c>
      <c r="P24" s="206">
        <v>1.49</v>
      </c>
      <c r="Q24" s="206">
        <v>3.23</v>
      </c>
      <c r="R24" s="206">
        <v>1.28</v>
      </c>
      <c r="S24" s="206">
        <v>4.4400000000000004</v>
      </c>
      <c r="T24" s="206">
        <v>0.56000000000000005</v>
      </c>
      <c r="U24" s="206">
        <v>0.85</v>
      </c>
      <c r="V24" s="206">
        <v>0.25</v>
      </c>
      <c r="W24" s="206">
        <v>1.07</v>
      </c>
      <c r="X24" s="206">
        <v>3.96</v>
      </c>
      <c r="Y24" s="206">
        <v>0</v>
      </c>
      <c r="Z24" s="206">
        <v>3.31</v>
      </c>
      <c r="AA24" s="206">
        <v>1.49</v>
      </c>
      <c r="AB24" s="206">
        <v>0</v>
      </c>
      <c r="AC24" s="206">
        <v>13.23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11.08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1.63</v>
      </c>
      <c r="E25" s="206">
        <v>0</v>
      </c>
      <c r="F25" s="206">
        <v>0</v>
      </c>
      <c r="G25" s="206">
        <v>6.75</v>
      </c>
      <c r="H25" s="206">
        <v>0</v>
      </c>
      <c r="I25" s="206">
        <v>29.14</v>
      </c>
      <c r="J25" s="206">
        <v>0.34</v>
      </c>
      <c r="K25" s="206">
        <v>0.37</v>
      </c>
      <c r="L25" s="206">
        <v>39.47</v>
      </c>
      <c r="M25" s="206">
        <v>1.1000000000000001</v>
      </c>
      <c r="N25" s="206">
        <v>1.42</v>
      </c>
      <c r="O25" s="206">
        <v>0</v>
      </c>
      <c r="P25" s="206">
        <v>1.49</v>
      </c>
      <c r="Q25" s="206">
        <v>0.26</v>
      </c>
      <c r="R25" s="206">
        <v>1.27</v>
      </c>
      <c r="S25" s="206">
        <v>0.32</v>
      </c>
      <c r="T25" s="206">
        <v>0.56000000000000005</v>
      </c>
      <c r="U25" s="206">
        <v>0.85</v>
      </c>
      <c r="V25" s="206">
        <v>0.25</v>
      </c>
      <c r="W25" s="206">
        <v>1.07</v>
      </c>
      <c r="X25" s="206">
        <v>10.58</v>
      </c>
      <c r="Y25" s="206">
        <v>0</v>
      </c>
      <c r="Z25" s="206">
        <v>3.31</v>
      </c>
      <c r="AA25" s="206">
        <v>1.49</v>
      </c>
      <c r="AB25" s="206">
        <v>0</v>
      </c>
      <c r="AC25" s="206">
        <v>13.54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1.63</v>
      </c>
      <c r="E26" s="206">
        <v>0</v>
      </c>
      <c r="F26" s="206">
        <v>0</v>
      </c>
      <c r="G26" s="206">
        <v>6.75</v>
      </c>
      <c r="H26" s="206">
        <v>0</v>
      </c>
      <c r="I26" s="206">
        <v>29.14</v>
      </c>
      <c r="J26" s="206">
        <v>0.34</v>
      </c>
      <c r="K26" s="206">
        <v>0.5</v>
      </c>
      <c r="L26" s="206">
        <v>15.3</v>
      </c>
      <c r="M26" s="206">
        <v>1.1000000000000001</v>
      </c>
      <c r="N26" s="206">
        <v>1.42</v>
      </c>
      <c r="O26" s="206">
        <v>0</v>
      </c>
      <c r="P26" s="206">
        <v>1.49</v>
      </c>
      <c r="Q26" s="206">
        <v>0.26</v>
      </c>
      <c r="R26" s="206">
        <v>0.97</v>
      </c>
      <c r="S26" s="206">
        <v>0.32</v>
      </c>
      <c r="T26" s="206">
        <v>0.56000000000000005</v>
      </c>
      <c r="U26" s="206">
        <v>0.85</v>
      </c>
      <c r="V26" s="206">
        <v>0.25</v>
      </c>
      <c r="W26" s="206">
        <v>0.42</v>
      </c>
      <c r="X26" s="206">
        <v>3.35</v>
      </c>
      <c r="Y26" s="206">
        <v>0</v>
      </c>
      <c r="Z26" s="206">
        <v>1.54</v>
      </c>
      <c r="AA26" s="206">
        <v>0.97</v>
      </c>
      <c r="AB26" s="206">
        <v>0</v>
      </c>
      <c r="AC26" s="206">
        <v>13.54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1.63</v>
      </c>
      <c r="E27" s="206">
        <v>0</v>
      </c>
      <c r="F27" s="206">
        <v>0</v>
      </c>
      <c r="G27" s="206">
        <v>6.75</v>
      </c>
      <c r="H27" s="206">
        <v>0</v>
      </c>
      <c r="I27" s="206">
        <v>29.14</v>
      </c>
      <c r="J27" s="206">
        <v>0.34</v>
      </c>
      <c r="K27" s="206">
        <v>0.37</v>
      </c>
      <c r="L27" s="206">
        <v>15.3</v>
      </c>
      <c r="M27" s="206">
        <v>1.1000000000000001</v>
      </c>
      <c r="N27" s="206">
        <v>1.42</v>
      </c>
      <c r="O27" s="206">
        <v>0</v>
      </c>
      <c r="P27" s="206">
        <v>1.49</v>
      </c>
      <c r="Q27" s="206">
        <v>0.26</v>
      </c>
      <c r="R27" s="206">
        <v>0.51</v>
      </c>
      <c r="S27" s="206">
        <v>0.32</v>
      </c>
      <c r="T27" s="206">
        <v>0.56000000000000005</v>
      </c>
      <c r="U27" s="206">
        <v>0.85</v>
      </c>
      <c r="V27" s="206">
        <v>0.25</v>
      </c>
      <c r="W27" s="206">
        <v>0.42</v>
      </c>
      <c r="X27" s="206">
        <v>3</v>
      </c>
      <c r="Y27" s="206">
        <v>0</v>
      </c>
      <c r="Z27" s="206">
        <v>1.54</v>
      </c>
      <c r="AA27" s="206">
        <v>0.97</v>
      </c>
      <c r="AB27" s="206">
        <v>0</v>
      </c>
      <c r="AC27" s="206">
        <v>13.54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1.63</v>
      </c>
      <c r="E28" s="206">
        <v>0</v>
      </c>
      <c r="F28" s="206">
        <v>0</v>
      </c>
      <c r="G28" s="206">
        <v>6.75</v>
      </c>
      <c r="H28" s="206">
        <v>0</v>
      </c>
      <c r="I28" s="206">
        <v>29.14</v>
      </c>
      <c r="J28" s="206">
        <v>0.34</v>
      </c>
      <c r="K28" s="206">
        <v>0.37</v>
      </c>
      <c r="L28" s="206">
        <v>15.3</v>
      </c>
      <c r="M28" s="206">
        <v>1.1000000000000001</v>
      </c>
      <c r="N28" s="206">
        <v>1.42</v>
      </c>
      <c r="O28" s="206">
        <v>0</v>
      </c>
      <c r="P28" s="206">
        <v>1.49</v>
      </c>
      <c r="Q28" s="206">
        <v>0.26</v>
      </c>
      <c r="R28" s="206">
        <v>0.51</v>
      </c>
      <c r="S28" s="206">
        <v>0.32</v>
      </c>
      <c r="T28" s="206">
        <v>0.56000000000000005</v>
      </c>
      <c r="U28" s="206">
        <v>0.85</v>
      </c>
      <c r="V28" s="206">
        <v>0.25</v>
      </c>
      <c r="W28" s="206">
        <v>0.42</v>
      </c>
      <c r="X28" s="206">
        <v>3</v>
      </c>
      <c r="Y28" s="206">
        <v>0</v>
      </c>
      <c r="Z28" s="206">
        <v>1.54</v>
      </c>
      <c r="AA28" s="206">
        <v>0.97</v>
      </c>
      <c r="AB28" s="206">
        <v>0</v>
      </c>
      <c r="AC28" s="206">
        <v>13.54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1.63</v>
      </c>
      <c r="E29" s="206">
        <v>0</v>
      </c>
      <c r="F29" s="206">
        <v>0</v>
      </c>
      <c r="G29" s="206">
        <v>6.75</v>
      </c>
      <c r="H29" s="206">
        <v>0</v>
      </c>
      <c r="I29" s="206">
        <v>29.14</v>
      </c>
      <c r="J29" s="206">
        <v>0.34</v>
      </c>
      <c r="K29" s="206">
        <v>0.37</v>
      </c>
      <c r="L29" s="206">
        <v>15.3</v>
      </c>
      <c r="M29" s="206">
        <v>1.1000000000000001</v>
      </c>
      <c r="N29" s="206">
        <v>1.42</v>
      </c>
      <c r="O29" s="206">
        <v>0</v>
      </c>
      <c r="P29" s="206">
        <v>1.49</v>
      </c>
      <c r="Q29" s="206">
        <v>0.26</v>
      </c>
      <c r="R29" s="206">
        <v>0.51</v>
      </c>
      <c r="S29" s="206">
        <v>0.32</v>
      </c>
      <c r="T29" s="206">
        <v>0.56000000000000005</v>
      </c>
      <c r="U29" s="206">
        <v>0.85</v>
      </c>
      <c r="V29" s="206">
        <v>0.25</v>
      </c>
      <c r="W29" s="206">
        <v>0.42</v>
      </c>
      <c r="X29" s="206">
        <v>3</v>
      </c>
      <c r="Y29" s="206">
        <v>0</v>
      </c>
      <c r="Z29" s="206">
        <v>1.54</v>
      </c>
      <c r="AA29" s="206">
        <v>0.97</v>
      </c>
      <c r="AB29" s="206">
        <v>0</v>
      </c>
      <c r="AC29" s="206">
        <v>13.54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1.63</v>
      </c>
      <c r="E30" s="206">
        <v>0</v>
      </c>
      <c r="F30" s="206">
        <v>0</v>
      </c>
      <c r="G30" s="206">
        <v>6.75</v>
      </c>
      <c r="H30" s="206">
        <v>0</v>
      </c>
      <c r="I30" s="206">
        <v>29.14</v>
      </c>
      <c r="J30" s="206">
        <v>0.34</v>
      </c>
      <c r="K30" s="206">
        <v>0.37</v>
      </c>
      <c r="L30" s="206">
        <v>15.3</v>
      </c>
      <c r="M30" s="206">
        <v>1.1000000000000001</v>
      </c>
      <c r="N30" s="206">
        <v>1.42</v>
      </c>
      <c r="O30" s="206">
        <v>0</v>
      </c>
      <c r="P30" s="206">
        <v>1.49</v>
      </c>
      <c r="Q30" s="206">
        <v>0.26</v>
      </c>
      <c r="R30" s="206">
        <v>0.51</v>
      </c>
      <c r="S30" s="206">
        <v>0.32</v>
      </c>
      <c r="T30" s="206">
        <v>0.56000000000000005</v>
      </c>
      <c r="U30" s="206">
        <v>0.85</v>
      </c>
      <c r="V30" s="206">
        <v>0.25</v>
      </c>
      <c r="W30" s="206">
        <v>0.42</v>
      </c>
      <c r="X30" s="206">
        <v>3</v>
      </c>
      <c r="Y30" s="206">
        <v>0</v>
      </c>
      <c r="Z30" s="206">
        <v>1.54</v>
      </c>
      <c r="AA30" s="206">
        <v>0.97</v>
      </c>
      <c r="AB30" s="206">
        <v>0</v>
      </c>
      <c r="AC30" s="206">
        <v>13.54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1.63</v>
      </c>
      <c r="E31" s="206">
        <v>0</v>
      </c>
      <c r="F31" s="206">
        <v>0</v>
      </c>
      <c r="G31" s="206">
        <v>6.75</v>
      </c>
      <c r="H31" s="206">
        <v>0</v>
      </c>
      <c r="I31" s="206">
        <v>29.14</v>
      </c>
      <c r="J31" s="206">
        <v>0.34</v>
      </c>
      <c r="K31" s="206">
        <v>0.37</v>
      </c>
      <c r="L31" s="206">
        <v>15.3</v>
      </c>
      <c r="M31" s="206">
        <v>1.1000000000000001</v>
      </c>
      <c r="N31" s="206">
        <v>1.42</v>
      </c>
      <c r="O31" s="206">
        <v>0</v>
      </c>
      <c r="P31" s="206">
        <v>1.49</v>
      </c>
      <c r="Q31" s="206">
        <v>0.26</v>
      </c>
      <c r="R31" s="206">
        <v>0.51</v>
      </c>
      <c r="S31" s="206">
        <v>0.32</v>
      </c>
      <c r="T31" s="206">
        <v>0.56000000000000005</v>
      </c>
      <c r="U31" s="206">
        <v>0.85</v>
      </c>
      <c r="V31" s="206">
        <v>0.25</v>
      </c>
      <c r="W31" s="206">
        <v>0.42</v>
      </c>
      <c r="X31" s="206">
        <v>3</v>
      </c>
      <c r="Y31" s="206">
        <v>0</v>
      </c>
      <c r="Z31" s="206">
        <v>1.54</v>
      </c>
      <c r="AA31" s="206">
        <v>0.97</v>
      </c>
      <c r="AB31" s="206">
        <v>0</v>
      </c>
      <c r="AC31" s="206">
        <v>13.54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1.63</v>
      </c>
      <c r="E32" s="206">
        <v>0</v>
      </c>
      <c r="F32" s="206">
        <v>0</v>
      </c>
      <c r="G32" s="206">
        <v>6.75</v>
      </c>
      <c r="H32" s="206">
        <v>0</v>
      </c>
      <c r="I32" s="206">
        <v>29.14</v>
      </c>
      <c r="J32" s="206">
        <v>0.34</v>
      </c>
      <c r="K32" s="206">
        <v>0.37</v>
      </c>
      <c r="L32" s="206">
        <v>15.3</v>
      </c>
      <c r="M32" s="206">
        <v>1.1000000000000001</v>
      </c>
      <c r="N32" s="206">
        <v>1.42</v>
      </c>
      <c r="O32" s="206">
        <v>0</v>
      </c>
      <c r="P32" s="206">
        <v>1.49</v>
      </c>
      <c r="Q32" s="206">
        <v>0.15</v>
      </c>
      <c r="R32" s="206">
        <v>0.18</v>
      </c>
      <c r="S32" s="206">
        <v>0.14000000000000001</v>
      </c>
      <c r="T32" s="206">
        <v>0.56000000000000005</v>
      </c>
      <c r="U32" s="206">
        <v>0.85</v>
      </c>
      <c r="V32" s="206">
        <v>0.25</v>
      </c>
      <c r="W32" s="206">
        <v>0.42</v>
      </c>
      <c r="X32" s="206">
        <v>3</v>
      </c>
      <c r="Y32" s="206">
        <v>0</v>
      </c>
      <c r="Z32" s="206">
        <v>1.54</v>
      </c>
      <c r="AA32" s="206">
        <v>0.97</v>
      </c>
      <c r="AB32" s="206">
        <v>0</v>
      </c>
      <c r="AC32" s="206">
        <v>13.54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1.63</v>
      </c>
      <c r="E33" s="206">
        <v>0</v>
      </c>
      <c r="F33" s="206">
        <v>0</v>
      </c>
      <c r="G33" s="206">
        <v>6.75</v>
      </c>
      <c r="H33" s="206">
        <v>0</v>
      </c>
      <c r="I33" s="206">
        <v>29.14</v>
      </c>
      <c r="J33" s="206">
        <v>0.34</v>
      </c>
      <c r="K33" s="206">
        <v>0.37</v>
      </c>
      <c r="L33" s="206">
        <v>15.3</v>
      </c>
      <c r="M33" s="206">
        <v>1.1000000000000001</v>
      </c>
      <c r="N33" s="206">
        <v>1.42</v>
      </c>
      <c r="O33" s="206">
        <v>0</v>
      </c>
      <c r="P33" s="206">
        <v>1.49</v>
      </c>
      <c r="Q33" s="206">
        <v>0.15</v>
      </c>
      <c r="R33" s="206">
        <v>0.18</v>
      </c>
      <c r="S33" s="206">
        <v>0.14000000000000001</v>
      </c>
      <c r="T33" s="206">
        <v>0.56000000000000005</v>
      </c>
      <c r="U33" s="206">
        <v>0.85</v>
      </c>
      <c r="V33" s="206">
        <v>0.25</v>
      </c>
      <c r="W33" s="206">
        <v>0.42</v>
      </c>
      <c r="X33" s="206">
        <v>3</v>
      </c>
      <c r="Y33" s="206">
        <v>0</v>
      </c>
      <c r="Z33" s="206">
        <v>1.54</v>
      </c>
      <c r="AA33" s="206">
        <v>0.97</v>
      </c>
      <c r="AB33" s="206">
        <v>0</v>
      </c>
      <c r="AC33" s="206">
        <v>13.54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1.63</v>
      </c>
      <c r="E34" s="206">
        <v>0</v>
      </c>
      <c r="F34" s="206">
        <v>0</v>
      </c>
      <c r="G34" s="206">
        <v>6.75</v>
      </c>
      <c r="H34" s="206">
        <v>0</v>
      </c>
      <c r="I34" s="206">
        <v>29.14</v>
      </c>
      <c r="J34" s="206">
        <v>0.34</v>
      </c>
      <c r="K34" s="206">
        <v>0.37</v>
      </c>
      <c r="L34" s="206">
        <v>15.3</v>
      </c>
      <c r="M34" s="206">
        <v>1.1000000000000001</v>
      </c>
      <c r="N34" s="206">
        <v>1.42</v>
      </c>
      <c r="O34" s="206">
        <v>0</v>
      </c>
      <c r="P34" s="206">
        <v>1.49</v>
      </c>
      <c r="Q34" s="206">
        <v>0.15</v>
      </c>
      <c r="R34" s="206">
        <v>0.18</v>
      </c>
      <c r="S34" s="206">
        <v>0.14000000000000001</v>
      </c>
      <c r="T34" s="206">
        <v>0.56000000000000005</v>
      </c>
      <c r="U34" s="206">
        <v>0.85</v>
      </c>
      <c r="V34" s="206">
        <v>0.25</v>
      </c>
      <c r="W34" s="206">
        <v>0.42</v>
      </c>
      <c r="X34" s="206">
        <v>3</v>
      </c>
      <c r="Y34" s="206">
        <v>0</v>
      </c>
      <c r="Z34" s="206">
        <v>1.54</v>
      </c>
      <c r="AA34" s="206">
        <v>0.97</v>
      </c>
      <c r="AB34" s="206">
        <v>0</v>
      </c>
      <c r="AC34" s="206">
        <v>13.54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1.63</v>
      </c>
      <c r="E35" s="206">
        <v>0</v>
      </c>
      <c r="F35" s="206">
        <v>0</v>
      </c>
      <c r="G35" s="206">
        <v>6.75</v>
      </c>
      <c r="H35" s="206">
        <v>0</v>
      </c>
      <c r="I35" s="206">
        <v>28.8</v>
      </c>
      <c r="J35" s="206">
        <v>0.34</v>
      </c>
      <c r="K35" s="206">
        <v>0.37</v>
      </c>
      <c r="L35" s="206">
        <v>15.3</v>
      </c>
      <c r="M35" s="206">
        <v>1.1000000000000001</v>
      </c>
      <c r="N35" s="206">
        <v>1.42</v>
      </c>
      <c r="O35" s="206">
        <v>0</v>
      </c>
      <c r="P35" s="206">
        <v>1.49</v>
      </c>
      <c r="Q35" s="206">
        <v>0.26</v>
      </c>
      <c r="R35" s="206">
        <v>0.18</v>
      </c>
      <c r="S35" s="206">
        <v>0.32</v>
      </c>
      <c r="T35" s="206">
        <v>0.56000000000000005</v>
      </c>
      <c r="U35" s="206">
        <v>0.85</v>
      </c>
      <c r="V35" s="206">
        <v>0.25</v>
      </c>
      <c r="W35" s="206">
        <v>0.42</v>
      </c>
      <c r="X35" s="206">
        <v>3</v>
      </c>
      <c r="Y35" s="206">
        <v>0</v>
      </c>
      <c r="Z35" s="206">
        <v>1.54</v>
      </c>
      <c r="AA35" s="206">
        <v>0.97</v>
      </c>
      <c r="AB35" s="206">
        <v>0</v>
      </c>
      <c r="AC35" s="206">
        <v>13.54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1.63</v>
      </c>
      <c r="E36" s="206">
        <v>0</v>
      </c>
      <c r="F36" s="206">
        <v>0</v>
      </c>
      <c r="G36" s="206">
        <v>6.75</v>
      </c>
      <c r="H36" s="206">
        <v>0</v>
      </c>
      <c r="I36" s="206">
        <v>28.8</v>
      </c>
      <c r="J36" s="206">
        <v>0.34</v>
      </c>
      <c r="K36" s="206">
        <v>0.37</v>
      </c>
      <c r="L36" s="206">
        <v>15.3</v>
      </c>
      <c r="M36" s="206">
        <v>1.1000000000000001</v>
      </c>
      <c r="N36" s="206">
        <v>1.42</v>
      </c>
      <c r="O36" s="206">
        <v>0</v>
      </c>
      <c r="P36" s="206">
        <v>1.49</v>
      </c>
      <c r="Q36" s="206">
        <v>0.26</v>
      </c>
      <c r="R36" s="206">
        <v>0.18</v>
      </c>
      <c r="S36" s="206">
        <v>0.32</v>
      </c>
      <c r="T36" s="206">
        <v>0.56000000000000005</v>
      </c>
      <c r="U36" s="206">
        <v>0.85</v>
      </c>
      <c r="V36" s="206">
        <v>0.25</v>
      </c>
      <c r="W36" s="206">
        <v>0.42</v>
      </c>
      <c r="X36" s="206">
        <v>3</v>
      </c>
      <c r="Y36" s="206">
        <v>0</v>
      </c>
      <c r="Z36" s="206">
        <v>1.54</v>
      </c>
      <c r="AA36" s="206">
        <v>0.97</v>
      </c>
      <c r="AB36" s="206">
        <v>0</v>
      </c>
      <c r="AC36" s="206">
        <v>13.54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1.63</v>
      </c>
      <c r="E37" s="206">
        <v>0</v>
      </c>
      <c r="F37" s="206">
        <v>0</v>
      </c>
      <c r="G37" s="206">
        <v>6.75</v>
      </c>
      <c r="H37" s="206">
        <v>0</v>
      </c>
      <c r="I37" s="206">
        <v>28.8</v>
      </c>
      <c r="J37" s="206">
        <v>0.34</v>
      </c>
      <c r="K37" s="206">
        <v>0.37</v>
      </c>
      <c r="L37" s="206">
        <v>15.3</v>
      </c>
      <c r="M37" s="206">
        <v>1.1000000000000001</v>
      </c>
      <c r="N37" s="206">
        <v>1.42</v>
      </c>
      <c r="O37" s="206">
        <v>0</v>
      </c>
      <c r="P37" s="206">
        <v>1.49</v>
      </c>
      <c r="Q37" s="206">
        <v>0.26</v>
      </c>
      <c r="R37" s="206">
        <v>0.18</v>
      </c>
      <c r="S37" s="206">
        <v>0.32</v>
      </c>
      <c r="T37" s="206">
        <v>0.56000000000000005</v>
      </c>
      <c r="U37" s="206">
        <v>0.85</v>
      </c>
      <c r="V37" s="206">
        <v>0.25</v>
      </c>
      <c r="W37" s="206">
        <v>0.42</v>
      </c>
      <c r="X37" s="206">
        <v>3</v>
      </c>
      <c r="Y37" s="206">
        <v>0</v>
      </c>
      <c r="Z37" s="206">
        <v>1.54</v>
      </c>
      <c r="AA37" s="206">
        <v>0.97</v>
      </c>
      <c r="AB37" s="206">
        <v>0</v>
      </c>
      <c r="AC37" s="206">
        <v>13.54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1.63</v>
      </c>
      <c r="E38" s="206">
        <v>0</v>
      </c>
      <c r="F38" s="206">
        <v>0</v>
      </c>
      <c r="G38" s="206">
        <v>6.75</v>
      </c>
      <c r="H38" s="206">
        <v>0</v>
      </c>
      <c r="I38" s="206">
        <v>28.8</v>
      </c>
      <c r="J38" s="206">
        <v>0.34</v>
      </c>
      <c r="K38" s="206">
        <v>0.37</v>
      </c>
      <c r="L38" s="206">
        <v>15.3</v>
      </c>
      <c r="M38" s="206">
        <v>1.1000000000000001</v>
      </c>
      <c r="N38" s="206">
        <v>1.42</v>
      </c>
      <c r="O38" s="206">
        <v>0</v>
      </c>
      <c r="P38" s="206">
        <v>1.49</v>
      </c>
      <c r="Q38" s="206">
        <v>0.26</v>
      </c>
      <c r="R38" s="206">
        <v>0.51</v>
      </c>
      <c r="S38" s="206">
        <v>0.32</v>
      </c>
      <c r="T38" s="206">
        <v>0.56000000000000005</v>
      </c>
      <c r="U38" s="206">
        <v>0.85</v>
      </c>
      <c r="V38" s="206">
        <v>0.25</v>
      </c>
      <c r="W38" s="206">
        <v>0.42</v>
      </c>
      <c r="X38" s="206">
        <v>3</v>
      </c>
      <c r="Y38" s="206">
        <v>0</v>
      </c>
      <c r="Z38" s="206">
        <v>1.54</v>
      </c>
      <c r="AA38" s="206">
        <v>0.97</v>
      </c>
      <c r="AB38" s="206">
        <v>0</v>
      </c>
      <c r="AC38" s="206">
        <v>13.54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1.63</v>
      </c>
      <c r="E39" s="206">
        <v>0</v>
      </c>
      <c r="F39" s="206">
        <v>0</v>
      </c>
      <c r="G39" s="206">
        <v>6.75</v>
      </c>
      <c r="H39" s="206">
        <v>0</v>
      </c>
      <c r="I39" s="206">
        <v>28.8</v>
      </c>
      <c r="J39" s="206">
        <v>0.34</v>
      </c>
      <c r="K39" s="206">
        <v>0.37</v>
      </c>
      <c r="L39" s="206">
        <v>15.3</v>
      </c>
      <c r="M39" s="206">
        <v>1.1000000000000001</v>
      </c>
      <c r="N39" s="206">
        <v>1.42</v>
      </c>
      <c r="O39" s="206">
        <v>0</v>
      </c>
      <c r="P39" s="206">
        <v>1.49</v>
      </c>
      <c r="Q39" s="206">
        <v>0.26</v>
      </c>
      <c r="R39" s="206">
        <v>0.51</v>
      </c>
      <c r="S39" s="206">
        <v>0.32</v>
      </c>
      <c r="T39" s="206">
        <v>0.56000000000000005</v>
      </c>
      <c r="U39" s="206">
        <v>0.85</v>
      </c>
      <c r="V39" s="206">
        <v>0.25</v>
      </c>
      <c r="W39" s="206">
        <v>0.42</v>
      </c>
      <c r="X39" s="206">
        <v>3</v>
      </c>
      <c r="Y39" s="206">
        <v>0</v>
      </c>
      <c r="Z39" s="206">
        <v>1.54</v>
      </c>
      <c r="AA39" s="206">
        <v>0.97</v>
      </c>
      <c r="AB39" s="206">
        <v>0</v>
      </c>
      <c r="AC39" s="206">
        <v>13.54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1.63</v>
      </c>
      <c r="E40" s="206">
        <v>0</v>
      </c>
      <c r="F40" s="206">
        <v>0</v>
      </c>
      <c r="G40" s="206">
        <v>6.75</v>
      </c>
      <c r="H40" s="206">
        <v>0</v>
      </c>
      <c r="I40" s="206">
        <v>28.8</v>
      </c>
      <c r="J40" s="206">
        <v>0.34</v>
      </c>
      <c r="K40" s="206">
        <v>0.37</v>
      </c>
      <c r="L40" s="206">
        <v>15.3</v>
      </c>
      <c r="M40" s="206">
        <v>1.1000000000000001</v>
      </c>
      <c r="N40" s="206">
        <v>1.42</v>
      </c>
      <c r="O40" s="206">
        <v>0</v>
      </c>
      <c r="P40" s="206">
        <v>1.49</v>
      </c>
      <c r="Q40" s="206">
        <v>0.15</v>
      </c>
      <c r="R40" s="206">
        <v>0.18</v>
      </c>
      <c r="S40" s="206">
        <v>0.14000000000000001</v>
      </c>
      <c r="T40" s="206">
        <v>0.56000000000000005</v>
      </c>
      <c r="U40" s="206">
        <v>0.85</v>
      </c>
      <c r="V40" s="206">
        <v>0.25</v>
      </c>
      <c r="W40" s="206">
        <v>0.42</v>
      </c>
      <c r="X40" s="206">
        <v>3</v>
      </c>
      <c r="Y40" s="206">
        <v>0</v>
      </c>
      <c r="Z40" s="206">
        <v>1.54</v>
      </c>
      <c r="AA40" s="206">
        <v>0.97</v>
      </c>
      <c r="AB40" s="206">
        <v>0</v>
      </c>
      <c r="AC40" s="206">
        <v>13.54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1.63</v>
      </c>
      <c r="E41" s="206">
        <v>0</v>
      </c>
      <c r="F41" s="206">
        <v>0</v>
      </c>
      <c r="G41" s="206">
        <v>6.75</v>
      </c>
      <c r="H41" s="206">
        <v>0</v>
      </c>
      <c r="I41" s="206">
        <v>28.8</v>
      </c>
      <c r="J41" s="206">
        <v>0.34</v>
      </c>
      <c r="K41" s="206">
        <v>0.37</v>
      </c>
      <c r="L41" s="206">
        <v>15.3</v>
      </c>
      <c r="M41" s="206">
        <v>1.1000000000000001</v>
      </c>
      <c r="N41" s="206">
        <v>1.42</v>
      </c>
      <c r="O41" s="206">
        <v>0</v>
      </c>
      <c r="P41" s="206">
        <v>1.49</v>
      </c>
      <c r="Q41" s="206">
        <v>0.15</v>
      </c>
      <c r="R41" s="206">
        <v>0.18</v>
      </c>
      <c r="S41" s="206">
        <v>0.14000000000000001</v>
      </c>
      <c r="T41" s="206">
        <v>0.56000000000000005</v>
      </c>
      <c r="U41" s="206">
        <v>0.85</v>
      </c>
      <c r="V41" s="206">
        <v>0.25</v>
      </c>
      <c r="W41" s="206">
        <v>0.42</v>
      </c>
      <c r="X41" s="206">
        <v>3</v>
      </c>
      <c r="Y41" s="206">
        <v>0</v>
      </c>
      <c r="Z41" s="206">
        <v>1.54</v>
      </c>
      <c r="AA41" s="206">
        <v>0.97</v>
      </c>
      <c r="AB41" s="206">
        <v>0</v>
      </c>
      <c r="AC41" s="206">
        <v>13.54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1.63</v>
      </c>
      <c r="E42" s="206">
        <v>0</v>
      </c>
      <c r="F42" s="206">
        <v>0</v>
      </c>
      <c r="G42" s="206">
        <v>6.75</v>
      </c>
      <c r="H42" s="206">
        <v>0</v>
      </c>
      <c r="I42" s="206">
        <v>28.8</v>
      </c>
      <c r="J42" s="206">
        <v>0.34</v>
      </c>
      <c r="K42" s="206">
        <v>0.37</v>
      </c>
      <c r="L42" s="206">
        <v>15.3</v>
      </c>
      <c r="M42" s="206">
        <v>1.1000000000000001</v>
      </c>
      <c r="N42" s="206">
        <v>1.42</v>
      </c>
      <c r="O42" s="206">
        <v>0</v>
      </c>
      <c r="P42" s="206">
        <v>1.49</v>
      </c>
      <c r="Q42" s="206">
        <v>0.26</v>
      </c>
      <c r="R42" s="206">
        <v>0.51</v>
      </c>
      <c r="S42" s="206">
        <v>0.32</v>
      </c>
      <c r="T42" s="206">
        <v>0.56000000000000005</v>
      </c>
      <c r="U42" s="206">
        <v>0.85</v>
      </c>
      <c r="V42" s="206">
        <v>0.25</v>
      </c>
      <c r="W42" s="206">
        <v>0.42</v>
      </c>
      <c r="X42" s="206">
        <v>3</v>
      </c>
      <c r="Y42" s="206">
        <v>0</v>
      </c>
      <c r="Z42" s="206">
        <v>1.54</v>
      </c>
      <c r="AA42" s="206">
        <v>0.97</v>
      </c>
      <c r="AB42" s="206">
        <v>0</v>
      </c>
      <c r="AC42" s="206">
        <v>13.54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1.63</v>
      </c>
      <c r="E43" s="206">
        <v>0</v>
      </c>
      <c r="F43" s="206">
        <v>0</v>
      </c>
      <c r="G43" s="206">
        <v>6.75</v>
      </c>
      <c r="H43" s="206">
        <v>0</v>
      </c>
      <c r="I43" s="206">
        <v>28.8</v>
      </c>
      <c r="J43" s="206">
        <v>0.34</v>
      </c>
      <c r="K43" s="206">
        <v>0.37</v>
      </c>
      <c r="L43" s="206">
        <v>15.3</v>
      </c>
      <c r="M43" s="206">
        <v>1.1000000000000001</v>
      </c>
      <c r="N43" s="206">
        <v>1.42</v>
      </c>
      <c r="O43" s="206">
        <v>0</v>
      </c>
      <c r="P43" s="206">
        <v>1.49</v>
      </c>
      <c r="Q43" s="206">
        <v>0.26</v>
      </c>
      <c r="R43" s="206">
        <v>0.51</v>
      </c>
      <c r="S43" s="206">
        <v>0.32</v>
      </c>
      <c r="T43" s="206">
        <v>0.56000000000000005</v>
      </c>
      <c r="U43" s="206">
        <v>0.85</v>
      </c>
      <c r="V43" s="206">
        <v>0.25</v>
      </c>
      <c r="W43" s="206">
        <v>0.42</v>
      </c>
      <c r="X43" s="206">
        <v>3</v>
      </c>
      <c r="Y43" s="206">
        <v>0</v>
      </c>
      <c r="Z43" s="206">
        <v>1.54</v>
      </c>
      <c r="AA43" s="206">
        <v>0.97</v>
      </c>
      <c r="AB43" s="206">
        <v>0</v>
      </c>
      <c r="AC43" s="206">
        <v>13.54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1.63</v>
      </c>
      <c r="E44" s="206">
        <v>0</v>
      </c>
      <c r="F44" s="206">
        <v>0</v>
      </c>
      <c r="G44" s="206">
        <v>6.75</v>
      </c>
      <c r="H44" s="206">
        <v>0</v>
      </c>
      <c r="I44" s="206">
        <v>28.8</v>
      </c>
      <c r="J44" s="206">
        <v>0.34</v>
      </c>
      <c r="K44" s="206">
        <v>0.37</v>
      </c>
      <c r="L44" s="206">
        <v>15.3</v>
      </c>
      <c r="M44" s="206">
        <v>1.1000000000000001</v>
      </c>
      <c r="N44" s="206">
        <v>1.42</v>
      </c>
      <c r="O44" s="206">
        <v>0</v>
      </c>
      <c r="P44" s="206">
        <v>1.49</v>
      </c>
      <c r="Q44" s="206">
        <v>0.26</v>
      </c>
      <c r="R44" s="206">
        <v>0.51</v>
      </c>
      <c r="S44" s="206">
        <v>0.32</v>
      </c>
      <c r="T44" s="206">
        <v>0.56000000000000005</v>
      </c>
      <c r="U44" s="206">
        <v>0.85</v>
      </c>
      <c r="V44" s="206">
        <v>0.25</v>
      </c>
      <c r="W44" s="206">
        <v>0.42</v>
      </c>
      <c r="X44" s="206">
        <v>3</v>
      </c>
      <c r="Y44" s="206">
        <v>0</v>
      </c>
      <c r="Z44" s="206">
        <v>1.54</v>
      </c>
      <c r="AA44" s="206">
        <v>0.97</v>
      </c>
      <c r="AB44" s="206">
        <v>0</v>
      </c>
      <c r="AC44" s="206">
        <v>13.54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1.63</v>
      </c>
      <c r="E45" s="206">
        <v>0</v>
      </c>
      <c r="F45" s="206">
        <v>0</v>
      </c>
      <c r="G45" s="206">
        <v>6.75</v>
      </c>
      <c r="H45" s="206">
        <v>0</v>
      </c>
      <c r="I45" s="206">
        <v>28.8</v>
      </c>
      <c r="J45" s="206">
        <v>0.34</v>
      </c>
      <c r="K45" s="206">
        <v>0.37</v>
      </c>
      <c r="L45" s="206">
        <v>15.3</v>
      </c>
      <c r="M45" s="206">
        <v>1.1000000000000001</v>
      </c>
      <c r="N45" s="206">
        <v>1.42</v>
      </c>
      <c r="O45" s="206">
        <v>0</v>
      </c>
      <c r="P45" s="206">
        <v>1.49</v>
      </c>
      <c r="Q45" s="206">
        <v>0.26</v>
      </c>
      <c r="R45" s="206">
        <v>0.51</v>
      </c>
      <c r="S45" s="206">
        <v>0.32</v>
      </c>
      <c r="T45" s="206">
        <v>0.56000000000000005</v>
      </c>
      <c r="U45" s="206">
        <v>0.85</v>
      </c>
      <c r="V45" s="206">
        <v>0.25</v>
      </c>
      <c r="W45" s="206">
        <v>0.42</v>
      </c>
      <c r="X45" s="206">
        <v>3</v>
      </c>
      <c r="Y45" s="206">
        <v>0</v>
      </c>
      <c r="Z45" s="206">
        <v>1.54</v>
      </c>
      <c r="AA45" s="206">
        <v>0.97</v>
      </c>
      <c r="AB45" s="206">
        <v>0</v>
      </c>
      <c r="AC45" s="206">
        <v>13.54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1.63</v>
      </c>
      <c r="E46" s="206">
        <v>0</v>
      </c>
      <c r="F46" s="206">
        <v>0</v>
      </c>
      <c r="G46" s="206">
        <v>6.75</v>
      </c>
      <c r="H46" s="206">
        <v>0</v>
      </c>
      <c r="I46" s="206">
        <v>28.8</v>
      </c>
      <c r="J46" s="206">
        <v>0.34</v>
      </c>
      <c r="K46" s="206">
        <v>0.37</v>
      </c>
      <c r="L46" s="206">
        <v>15.3</v>
      </c>
      <c r="M46" s="206">
        <v>1.1000000000000001</v>
      </c>
      <c r="N46" s="206">
        <v>1.42</v>
      </c>
      <c r="O46" s="206">
        <v>0</v>
      </c>
      <c r="P46" s="206">
        <v>1.49</v>
      </c>
      <c r="Q46" s="206">
        <v>0.26</v>
      </c>
      <c r="R46" s="206">
        <v>0.51</v>
      </c>
      <c r="S46" s="206">
        <v>0.32</v>
      </c>
      <c r="T46" s="206">
        <v>0.56000000000000005</v>
      </c>
      <c r="U46" s="206">
        <v>0.85</v>
      </c>
      <c r="V46" s="206">
        <v>0.25</v>
      </c>
      <c r="W46" s="206">
        <v>0.42</v>
      </c>
      <c r="X46" s="206">
        <v>3</v>
      </c>
      <c r="Y46" s="206">
        <v>0</v>
      </c>
      <c r="Z46" s="206">
        <v>1.54</v>
      </c>
      <c r="AA46" s="206">
        <v>0.97</v>
      </c>
      <c r="AB46" s="206">
        <v>0</v>
      </c>
      <c r="AC46" s="206">
        <v>13.54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1.63</v>
      </c>
      <c r="E47" s="206">
        <v>0</v>
      </c>
      <c r="F47" s="206">
        <v>0</v>
      </c>
      <c r="G47" s="206">
        <v>6.75</v>
      </c>
      <c r="H47" s="206">
        <v>0</v>
      </c>
      <c r="I47" s="206">
        <v>28.8</v>
      </c>
      <c r="J47" s="206">
        <v>0.34</v>
      </c>
      <c r="K47" s="206">
        <v>0.37</v>
      </c>
      <c r="L47" s="206">
        <v>15.3</v>
      </c>
      <c r="M47" s="206">
        <v>1.1000000000000001</v>
      </c>
      <c r="N47" s="206">
        <v>1.42</v>
      </c>
      <c r="O47" s="206">
        <v>0</v>
      </c>
      <c r="P47" s="206">
        <v>1.49</v>
      </c>
      <c r="Q47" s="206">
        <v>0.26</v>
      </c>
      <c r="R47" s="206">
        <v>0.51</v>
      </c>
      <c r="S47" s="206">
        <v>0.32</v>
      </c>
      <c r="T47" s="206">
        <v>0.56000000000000005</v>
      </c>
      <c r="U47" s="206">
        <v>0.85</v>
      </c>
      <c r="V47" s="206">
        <v>0.25</v>
      </c>
      <c r="W47" s="206">
        <v>0.42</v>
      </c>
      <c r="X47" s="206">
        <v>3</v>
      </c>
      <c r="Y47" s="206">
        <v>0</v>
      </c>
      <c r="Z47" s="206">
        <v>1.54</v>
      </c>
      <c r="AA47" s="206">
        <v>0.97</v>
      </c>
      <c r="AB47" s="206">
        <v>0</v>
      </c>
      <c r="AC47" s="206">
        <v>13.54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1.63</v>
      </c>
      <c r="E48" s="206">
        <v>0</v>
      </c>
      <c r="F48" s="206">
        <v>0</v>
      </c>
      <c r="G48" s="206">
        <v>6.75</v>
      </c>
      <c r="H48" s="206">
        <v>0</v>
      </c>
      <c r="I48" s="206">
        <v>28.8</v>
      </c>
      <c r="J48" s="206">
        <v>0.34</v>
      </c>
      <c r="K48" s="206">
        <v>0.37</v>
      </c>
      <c r="L48" s="206">
        <v>15.3</v>
      </c>
      <c r="M48" s="206">
        <v>1.1000000000000001</v>
      </c>
      <c r="N48" s="206">
        <v>1.42</v>
      </c>
      <c r="O48" s="206">
        <v>0</v>
      </c>
      <c r="P48" s="206">
        <v>1.49</v>
      </c>
      <c r="Q48" s="206">
        <v>0.26</v>
      </c>
      <c r="R48" s="206">
        <v>0.51</v>
      </c>
      <c r="S48" s="206">
        <v>0.32</v>
      </c>
      <c r="T48" s="206">
        <v>0.56000000000000005</v>
      </c>
      <c r="U48" s="206">
        <v>0.85</v>
      </c>
      <c r="V48" s="206">
        <v>0.25</v>
      </c>
      <c r="W48" s="206">
        <v>0.42</v>
      </c>
      <c r="X48" s="206">
        <v>3</v>
      </c>
      <c r="Y48" s="206">
        <v>0</v>
      </c>
      <c r="Z48" s="206">
        <v>1.54</v>
      </c>
      <c r="AA48" s="206">
        <v>0.97</v>
      </c>
      <c r="AB48" s="206">
        <v>0</v>
      </c>
      <c r="AC48" s="206">
        <v>13.54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1.63</v>
      </c>
      <c r="E49" s="206">
        <v>0</v>
      </c>
      <c r="F49" s="206">
        <v>0</v>
      </c>
      <c r="G49" s="206">
        <v>6.75</v>
      </c>
      <c r="H49" s="206">
        <v>0</v>
      </c>
      <c r="I49" s="206">
        <v>28.8</v>
      </c>
      <c r="J49" s="206">
        <v>0.34</v>
      </c>
      <c r="K49" s="206">
        <v>0.37</v>
      </c>
      <c r="L49" s="206">
        <v>15.3</v>
      </c>
      <c r="M49" s="206">
        <v>1.1000000000000001</v>
      </c>
      <c r="N49" s="206">
        <v>1.42</v>
      </c>
      <c r="O49" s="206">
        <v>0</v>
      </c>
      <c r="P49" s="206">
        <v>1.49</v>
      </c>
      <c r="Q49" s="206">
        <v>0.26</v>
      </c>
      <c r="R49" s="206">
        <v>0.51</v>
      </c>
      <c r="S49" s="206">
        <v>0.32</v>
      </c>
      <c r="T49" s="206">
        <v>0.56000000000000005</v>
      </c>
      <c r="U49" s="206">
        <v>0.85</v>
      </c>
      <c r="V49" s="206">
        <v>0.25</v>
      </c>
      <c r="W49" s="206">
        <v>0.42</v>
      </c>
      <c r="X49" s="206">
        <v>3</v>
      </c>
      <c r="Y49" s="206">
        <v>0</v>
      </c>
      <c r="Z49" s="206">
        <v>1.54</v>
      </c>
      <c r="AA49" s="206">
        <v>0.97</v>
      </c>
      <c r="AB49" s="206">
        <v>0</v>
      </c>
      <c r="AC49" s="206">
        <v>13.54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1.63</v>
      </c>
      <c r="E50" s="206">
        <v>0</v>
      </c>
      <c r="F50" s="206">
        <v>0</v>
      </c>
      <c r="G50" s="206">
        <v>6.75</v>
      </c>
      <c r="H50" s="206">
        <v>0</v>
      </c>
      <c r="I50" s="206">
        <v>28.8</v>
      </c>
      <c r="J50" s="206">
        <v>0.34</v>
      </c>
      <c r="K50" s="206">
        <v>0.37</v>
      </c>
      <c r="L50" s="206">
        <v>15.3</v>
      </c>
      <c r="M50" s="206">
        <v>1.1000000000000001</v>
      </c>
      <c r="N50" s="206">
        <v>1.42</v>
      </c>
      <c r="O50" s="206">
        <v>0</v>
      </c>
      <c r="P50" s="206">
        <v>1.49</v>
      </c>
      <c r="Q50" s="206">
        <v>0.26</v>
      </c>
      <c r="R50" s="206">
        <v>0.51</v>
      </c>
      <c r="S50" s="206">
        <v>0.32</v>
      </c>
      <c r="T50" s="206">
        <v>0.56000000000000005</v>
      </c>
      <c r="U50" s="206">
        <v>0.85</v>
      </c>
      <c r="V50" s="206">
        <v>0.25</v>
      </c>
      <c r="W50" s="206">
        <v>0.42</v>
      </c>
      <c r="X50" s="206">
        <v>3</v>
      </c>
      <c r="Y50" s="206">
        <v>0</v>
      </c>
      <c r="Z50" s="206">
        <v>1.54</v>
      </c>
      <c r="AA50" s="206">
        <v>0.97</v>
      </c>
      <c r="AB50" s="206">
        <v>0</v>
      </c>
      <c r="AC50" s="206">
        <v>13.54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1.63</v>
      </c>
      <c r="E51" s="206">
        <v>0</v>
      </c>
      <c r="F51" s="206">
        <v>0</v>
      </c>
      <c r="G51" s="206">
        <v>6.75</v>
      </c>
      <c r="H51" s="206">
        <v>0</v>
      </c>
      <c r="I51" s="206">
        <v>28.8</v>
      </c>
      <c r="J51" s="206">
        <v>0.34</v>
      </c>
      <c r="K51" s="206">
        <v>0.37</v>
      </c>
      <c r="L51" s="206">
        <v>15.3</v>
      </c>
      <c r="M51" s="206">
        <v>1.1000000000000001</v>
      </c>
      <c r="N51" s="206">
        <v>1.42</v>
      </c>
      <c r="O51" s="206">
        <v>0</v>
      </c>
      <c r="P51" s="206">
        <v>1.49</v>
      </c>
      <c r="Q51" s="206">
        <v>0.26</v>
      </c>
      <c r="R51" s="206">
        <v>0.51</v>
      </c>
      <c r="S51" s="206">
        <v>0.32</v>
      </c>
      <c r="T51" s="206">
        <v>0.56000000000000005</v>
      </c>
      <c r="U51" s="206">
        <v>0.85</v>
      </c>
      <c r="V51" s="206">
        <v>0.25</v>
      </c>
      <c r="W51" s="206">
        <v>0.42</v>
      </c>
      <c r="X51" s="206">
        <v>3</v>
      </c>
      <c r="Y51" s="206">
        <v>0</v>
      </c>
      <c r="Z51" s="206">
        <v>1.54</v>
      </c>
      <c r="AA51" s="206">
        <v>0.97</v>
      </c>
      <c r="AB51" s="206">
        <v>0</v>
      </c>
      <c r="AC51" s="206">
        <v>13.54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1.63</v>
      </c>
      <c r="E52" s="206">
        <v>0</v>
      </c>
      <c r="F52" s="206">
        <v>0</v>
      </c>
      <c r="G52" s="206">
        <v>6.75</v>
      </c>
      <c r="H52" s="206">
        <v>0</v>
      </c>
      <c r="I52" s="206">
        <v>28.8</v>
      </c>
      <c r="J52" s="206">
        <v>0.34</v>
      </c>
      <c r="K52" s="206">
        <v>7.43</v>
      </c>
      <c r="L52" s="206">
        <v>15.3</v>
      </c>
      <c r="M52" s="206">
        <v>1.1000000000000001</v>
      </c>
      <c r="N52" s="206">
        <v>1.42</v>
      </c>
      <c r="O52" s="206">
        <v>0</v>
      </c>
      <c r="P52" s="206">
        <v>1.49</v>
      </c>
      <c r="Q52" s="206">
        <v>4.6900000000000004</v>
      </c>
      <c r="R52" s="206">
        <v>0.51</v>
      </c>
      <c r="S52" s="206">
        <v>5.1100000000000003</v>
      </c>
      <c r="T52" s="206">
        <v>0.56000000000000005</v>
      </c>
      <c r="U52" s="206">
        <v>0.85</v>
      </c>
      <c r="V52" s="206">
        <v>0.25</v>
      </c>
      <c r="W52" s="206">
        <v>0.42</v>
      </c>
      <c r="X52" s="206">
        <v>3</v>
      </c>
      <c r="Y52" s="206">
        <v>0</v>
      </c>
      <c r="Z52" s="206">
        <v>1.54</v>
      </c>
      <c r="AA52" s="206">
        <v>0.97</v>
      </c>
      <c r="AB52" s="206">
        <v>0</v>
      </c>
      <c r="AC52" s="206">
        <v>13.54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17.420000000000002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1.63</v>
      </c>
      <c r="E53" s="206">
        <v>0</v>
      </c>
      <c r="F53" s="206">
        <v>0</v>
      </c>
      <c r="G53" s="206">
        <v>6.75</v>
      </c>
      <c r="H53" s="206">
        <v>0</v>
      </c>
      <c r="I53" s="206">
        <v>28.8</v>
      </c>
      <c r="J53" s="206">
        <v>0.34</v>
      </c>
      <c r="K53" s="206">
        <v>7.43</v>
      </c>
      <c r="L53" s="206">
        <v>15.3</v>
      </c>
      <c r="M53" s="206">
        <v>1.1000000000000001</v>
      </c>
      <c r="N53" s="206">
        <v>1.42</v>
      </c>
      <c r="O53" s="206">
        <v>0</v>
      </c>
      <c r="P53" s="206">
        <v>1.49</v>
      </c>
      <c r="Q53" s="206">
        <v>4.6900000000000004</v>
      </c>
      <c r="R53" s="206">
        <v>0.51</v>
      </c>
      <c r="S53" s="206">
        <v>5.1100000000000003</v>
      </c>
      <c r="T53" s="206">
        <v>0.56000000000000005</v>
      </c>
      <c r="U53" s="206">
        <v>0.85</v>
      </c>
      <c r="V53" s="206">
        <v>0.25</v>
      </c>
      <c r="W53" s="206">
        <v>0.42</v>
      </c>
      <c r="X53" s="206">
        <v>3</v>
      </c>
      <c r="Y53" s="206">
        <v>0</v>
      </c>
      <c r="Z53" s="206">
        <v>1.54</v>
      </c>
      <c r="AA53" s="206">
        <v>0.97</v>
      </c>
      <c r="AB53" s="206">
        <v>0</v>
      </c>
      <c r="AC53" s="206">
        <v>13.54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17.420000000000002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1.63</v>
      </c>
      <c r="E54" s="206">
        <v>0</v>
      </c>
      <c r="F54" s="206">
        <v>0</v>
      </c>
      <c r="G54" s="206">
        <v>6.75</v>
      </c>
      <c r="H54" s="206">
        <v>0</v>
      </c>
      <c r="I54" s="206">
        <v>28.8</v>
      </c>
      <c r="J54" s="206">
        <v>0.34</v>
      </c>
      <c r="K54" s="206">
        <v>7.43</v>
      </c>
      <c r="L54" s="206">
        <v>92.65</v>
      </c>
      <c r="M54" s="206">
        <v>1.1000000000000001</v>
      </c>
      <c r="N54" s="206">
        <v>1.42</v>
      </c>
      <c r="O54" s="206">
        <v>0</v>
      </c>
      <c r="P54" s="206">
        <v>1.49</v>
      </c>
      <c r="Q54" s="206">
        <v>4.6900000000000004</v>
      </c>
      <c r="R54" s="206">
        <v>1.27</v>
      </c>
      <c r="S54" s="206">
        <v>5.1100000000000003</v>
      </c>
      <c r="T54" s="206">
        <v>0.56000000000000005</v>
      </c>
      <c r="U54" s="206">
        <v>0.85</v>
      </c>
      <c r="V54" s="206">
        <v>0.25</v>
      </c>
      <c r="W54" s="206">
        <v>1.08</v>
      </c>
      <c r="X54" s="206">
        <v>3.96</v>
      </c>
      <c r="Y54" s="206">
        <v>0</v>
      </c>
      <c r="Z54" s="206">
        <v>3.31</v>
      </c>
      <c r="AA54" s="206">
        <v>1.49</v>
      </c>
      <c r="AB54" s="206">
        <v>0</v>
      </c>
      <c r="AC54" s="206">
        <v>13.54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13.91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1.63</v>
      </c>
      <c r="E55" s="206">
        <v>0</v>
      </c>
      <c r="F55" s="206">
        <v>0</v>
      </c>
      <c r="G55" s="206">
        <v>6.75</v>
      </c>
      <c r="H55" s="206">
        <v>0</v>
      </c>
      <c r="I55" s="206">
        <v>28.8</v>
      </c>
      <c r="J55" s="206">
        <v>0.34</v>
      </c>
      <c r="K55" s="206">
        <v>7.43</v>
      </c>
      <c r="L55" s="206">
        <v>182.73</v>
      </c>
      <c r="M55" s="206">
        <v>1.1000000000000001</v>
      </c>
      <c r="N55" s="206">
        <v>1.42</v>
      </c>
      <c r="O55" s="206">
        <v>0</v>
      </c>
      <c r="P55" s="206">
        <v>1.49</v>
      </c>
      <c r="Q55" s="206">
        <v>4.6900000000000004</v>
      </c>
      <c r="R55" s="206">
        <v>1.27</v>
      </c>
      <c r="S55" s="206">
        <v>5.1100000000000003</v>
      </c>
      <c r="T55" s="206">
        <v>0.56000000000000005</v>
      </c>
      <c r="U55" s="206">
        <v>0.85</v>
      </c>
      <c r="V55" s="206">
        <v>0.25</v>
      </c>
      <c r="W55" s="206">
        <v>1.08</v>
      </c>
      <c r="X55" s="206">
        <v>3.96</v>
      </c>
      <c r="Y55" s="206">
        <v>0</v>
      </c>
      <c r="Z55" s="206">
        <v>3.31</v>
      </c>
      <c r="AA55" s="206">
        <v>1.49</v>
      </c>
      <c r="AB55" s="206">
        <v>0</v>
      </c>
      <c r="AC55" s="206">
        <v>13.54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13.91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1.63</v>
      </c>
      <c r="E56" s="206">
        <v>0</v>
      </c>
      <c r="F56" s="206">
        <v>0</v>
      </c>
      <c r="G56" s="206">
        <v>6.75</v>
      </c>
      <c r="H56" s="206">
        <v>0</v>
      </c>
      <c r="I56" s="206">
        <v>28.8</v>
      </c>
      <c r="J56" s="206">
        <v>0.34</v>
      </c>
      <c r="K56" s="206">
        <v>7.43</v>
      </c>
      <c r="L56" s="206">
        <v>182.73</v>
      </c>
      <c r="M56" s="206">
        <v>1.1000000000000001</v>
      </c>
      <c r="N56" s="206">
        <v>1.42</v>
      </c>
      <c r="O56" s="206">
        <v>0</v>
      </c>
      <c r="P56" s="206">
        <v>1.49</v>
      </c>
      <c r="Q56" s="206">
        <v>4.6900000000000004</v>
      </c>
      <c r="R56" s="206">
        <v>1.27</v>
      </c>
      <c r="S56" s="206">
        <v>5.1100000000000003</v>
      </c>
      <c r="T56" s="206">
        <v>0.56000000000000005</v>
      </c>
      <c r="U56" s="206">
        <v>0.85</v>
      </c>
      <c r="V56" s="206">
        <v>0.25</v>
      </c>
      <c r="W56" s="206">
        <v>1.08</v>
      </c>
      <c r="X56" s="206">
        <v>3.96</v>
      </c>
      <c r="Y56" s="206">
        <v>0</v>
      </c>
      <c r="Z56" s="206">
        <v>3.31</v>
      </c>
      <c r="AA56" s="206">
        <v>1.49</v>
      </c>
      <c r="AB56" s="206">
        <v>0</v>
      </c>
      <c r="AC56" s="206">
        <v>13.23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13.91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1.63</v>
      </c>
      <c r="E57" s="206">
        <v>0</v>
      </c>
      <c r="F57" s="206">
        <v>0</v>
      </c>
      <c r="G57" s="206">
        <v>6.75</v>
      </c>
      <c r="H57" s="206">
        <v>0</v>
      </c>
      <c r="I57" s="206">
        <v>28.8</v>
      </c>
      <c r="J57" s="206">
        <v>0.34</v>
      </c>
      <c r="K57" s="206">
        <v>7.43</v>
      </c>
      <c r="L57" s="206">
        <v>182.73</v>
      </c>
      <c r="M57" s="206">
        <v>1.1000000000000001</v>
      </c>
      <c r="N57" s="206">
        <v>1.42</v>
      </c>
      <c r="O57" s="206">
        <v>0</v>
      </c>
      <c r="P57" s="206">
        <v>1.49</v>
      </c>
      <c r="Q57" s="206">
        <v>4.6900000000000004</v>
      </c>
      <c r="R57" s="206">
        <v>1.27</v>
      </c>
      <c r="S57" s="206">
        <v>5.1100000000000003</v>
      </c>
      <c r="T57" s="206">
        <v>0.56000000000000005</v>
      </c>
      <c r="U57" s="206">
        <v>0.85</v>
      </c>
      <c r="V57" s="206">
        <v>0.25</v>
      </c>
      <c r="W57" s="206">
        <v>1.08</v>
      </c>
      <c r="X57" s="206">
        <v>3.96</v>
      </c>
      <c r="Y57" s="206">
        <v>0</v>
      </c>
      <c r="Z57" s="206">
        <v>3.31</v>
      </c>
      <c r="AA57" s="206">
        <v>1.49</v>
      </c>
      <c r="AB57" s="206">
        <v>0</v>
      </c>
      <c r="AC57" s="206">
        <v>13.23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13.91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1.63</v>
      </c>
      <c r="E58" s="206">
        <v>0</v>
      </c>
      <c r="F58" s="206">
        <v>0</v>
      </c>
      <c r="G58" s="206">
        <v>6.75</v>
      </c>
      <c r="H58" s="206">
        <v>0</v>
      </c>
      <c r="I58" s="206">
        <v>28.8</v>
      </c>
      <c r="J58" s="206">
        <v>0.34</v>
      </c>
      <c r="K58" s="206">
        <v>7.43</v>
      </c>
      <c r="L58" s="206">
        <v>182.73</v>
      </c>
      <c r="M58" s="206">
        <v>1.1000000000000001</v>
      </c>
      <c r="N58" s="206">
        <v>1.42</v>
      </c>
      <c r="O58" s="206">
        <v>0</v>
      </c>
      <c r="P58" s="206">
        <v>1.49</v>
      </c>
      <c r="Q58" s="206">
        <v>4.6900000000000004</v>
      </c>
      <c r="R58" s="206">
        <v>1.27</v>
      </c>
      <c r="S58" s="206">
        <v>5.1100000000000003</v>
      </c>
      <c r="T58" s="206">
        <v>0.56000000000000005</v>
      </c>
      <c r="U58" s="206">
        <v>0.85</v>
      </c>
      <c r="V58" s="206">
        <v>0.25</v>
      </c>
      <c r="W58" s="206">
        <v>1.08</v>
      </c>
      <c r="X58" s="206">
        <v>3.96</v>
      </c>
      <c r="Y58" s="206">
        <v>0</v>
      </c>
      <c r="Z58" s="206">
        <v>3.31</v>
      </c>
      <c r="AA58" s="206">
        <v>1.49</v>
      </c>
      <c r="AB58" s="206">
        <v>0</v>
      </c>
      <c r="AC58" s="206">
        <v>13.23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13.91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1.63</v>
      </c>
      <c r="E59" s="206">
        <v>0</v>
      </c>
      <c r="F59" s="206">
        <v>0</v>
      </c>
      <c r="G59" s="206">
        <v>6.75</v>
      </c>
      <c r="H59" s="206">
        <v>0</v>
      </c>
      <c r="I59" s="206">
        <v>28.8</v>
      </c>
      <c r="J59" s="206">
        <v>0.34</v>
      </c>
      <c r="K59" s="206">
        <v>7.43</v>
      </c>
      <c r="L59" s="206">
        <v>155.83000000000001</v>
      </c>
      <c r="M59" s="206">
        <v>1.1000000000000001</v>
      </c>
      <c r="N59" s="206">
        <v>1.42</v>
      </c>
      <c r="O59" s="206">
        <v>0</v>
      </c>
      <c r="P59" s="206">
        <v>1.49</v>
      </c>
      <c r="Q59" s="206">
        <v>4.6900000000000004</v>
      </c>
      <c r="R59" s="206">
        <v>1.27</v>
      </c>
      <c r="S59" s="206">
        <v>5.1100000000000003</v>
      </c>
      <c r="T59" s="206">
        <v>0.56000000000000005</v>
      </c>
      <c r="U59" s="206">
        <v>0.85</v>
      </c>
      <c r="V59" s="206">
        <v>0.25</v>
      </c>
      <c r="W59" s="206">
        <v>1.08</v>
      </c>
      <c r="X59" s="206">
        <v>3.96</v>
      </c>
      <c r="Y59" s="206">
        <v>0</v>
      </c>
      <c r="Z59" s="206">
        <v>3.31</v>
      </c>
      <c r="AA59" s="206">
        <v>1.49</v>
      </c>
      <c r="AB59" s="206">
        <v>0</v>
      </c>
      <c r="AC59" s="206">
        <v>13.23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12.33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1.63</v>
      </c>
      <c r="E60" s="206">
        <v>0</v>
      </c>
      <c r="F60" s="206">
        <v>0</v>
      </c>
      <c r="G60" s="206">
        <v>6.75</v>
      </c>
      <c r="H60" s="206">
        <v>0</v>
      </c>
      <c r="I60" s="206">
        <v>28.8</v>
      </c>
      <c r="J60" s="206">
        <v>0.34</v>
      </c>
      <c r="K60" s="206">
        <v>7.43</v>
      </c>
      <c r="L60" s="206">
        <v>136.63</v>
      </c>
      <c r="M60" s="206">
        <v>1.1000000000000001</v>
      </c>
      <c r="N60" s="206">
        <v>1.42</v>
      </c>
      <c r="O60" s="206">
        <v>0</v>
      </c>
      <c r="P60" s="206">
        <v>1.49</v>
      </c>
      <c r="Q60" s="206">
        <v>4.6900000000000004</v>
      </c>
      <c r="R60" s="206">
        <v>1.27</v>
      </c>
      <c r="S60" s="206">
        <v>5.1100000000000003</v>
      </c>
      <c r="T60" s="206">
        <v>0.56000000000000005</v>
      </c>
      <c r="U60" s="206">
        <v>0.85</v>
      </c>
      <c r="V60" s="206">
        <v>0.25</v>
      </c>
      <c r="W60" s="206">
        <v>1.08</v>
      </c>
      <c r="X60" s="206">
        <v>3.96</v>
      </c>
      <c r="Y60" s="206">
        <v>0</v>
      </c>
      <c r="Z60" s="206">
        <v>3.31</v>
      </c>
      <c r="AA60" s="206">
        <v>1.49</v>
      </c>
      <c r="AB60" s="206">
        <v>0</v>
      </c>
      <c r="AC60" s="206">
        <v>13.23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12.33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1.63</v>
      </c>
      <c r="E61" s="206">
        <v>0</v>
      </c>
      <c r="F61" s="206">
        <v>0</v>
      </c>
      <c r="G61" s="206">
        <v>6.75</v>
      </c>
      <c r="H61" s="206">
        <v>0</v>
      </c>
      <c r="I61" s="206">
        <v>28.8</v>
      </c>
      <c r="J61" s="206">
        <v>0.34</v>
      </c>
      <c r="K61" s="206">
        <v>7.43</v>
      </c>
      <c r="L61" s="206">
        <v>117.42</v>
      </c>
      <c r="M61" s="206">
        <v>1.1000000000000001</v>
      </c>
      <c r="N61" s="206">
        <v>1.42</v>
      </c>
      <c r="O61" s="206">
        <v>0</v>
      </c>
      <c r="P61" s="206">
        <v>1.49</v>
      </c>
      <c r="Q61" s="206">
        <v>4.6900000000000004</v>
      </c>
      <c r="R61" s="206">
        <v>1.27</v>
      </c>
      <c r="S61" s="206">
        <v>5.1100000000000003</v>
      </c>
      <c r="T61" s="206">
        <v>0.56000000000000005</v>
      </c>
      <c r="U61" s="206">
        <v>0.85</v>
      </c>
      <c r="V61" s="206">
        <v>0.25</v>
      </c>
      <c r="W61" s="206">
        <v>1.08</v>
      </c>
      <c r="X61" s="206">
        <v>3.96</v>
      </c>
      <c r="Y61" s="206">
        <v>0</v>
      </c>
      <c r="Z61" s="206">
        <v>3.31</v>
      </c>
      <c r="AA61" s="206">
        <v>1.49</v>
      </c>
      <c r="AB61" s="206">
        <v>0</v>
      </c>
      <c r="AC61" s="206">
        <v>13.23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12.33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1.63</v>
      </c>
      <c r="E62" s="206">
        <v>0</v>
      </c>
      <c r="F62" s="206">
        <v>0</v>
      </c>
      <c r="G62" s="206">
        <v>6.75</v>
      </c>
      <c r="H62" s="206">
        <v>0</v>
      </c>
      <c r="I62" s="206">
        <v>28.8</v>
      </c>
      <c r="J62" s="206">
        <v>0.34</v>
      </c>
      <c r="K62" s="206">
        <v>7.43</v>
      </c>
      <c r="L62" s="206">
        <v>98.21</v>
      </c>
      <c r="M62" s="206">
        <v>1.1000000000000001</v>
      </c>
      <c r="N62" s="206">
        <v>1.42</v>
      </c>
      <c r="O62" s="206">
        <v>0</v>
      </c>
      <c r="P62" s="206">
        <v>1.49</v>
      </c>
      <c r="Q62" s="206">
        <v>4.6900000000000004</v>
      </c>
      <c r="R62" s="206">
        <v>1.27</v>
      </c>
      <c r="S62" s="206">
        <v>5.1100000000000003</v>
      </c>
      <c r="T62" s="206">
        <v>0.56000000000000005</v>
      </c>
      <c r="U62" s="206">
        <v>0.85</v>
      </c>
      <c r="V62" s="206">
        <v>0.25</v>
      </c>
      <c r="W62" s="206">
        <v>1.08</v>
      </c>
      <c r="X62" s="206">
        <v>3.96</v>
      </c>
      <c r="Y62" s="206">
        <v>0</v>
      </c>
      <c r="Z62" s="206">
        <v>3.31</v>
      </c>
      <c r="AA62" s="206">
        <v>1.49</v>
      </c>
      <c r="AB62" s="206">
        <v>0</v>
      </c>
      <c r="AC62" s="206">
        <v>13.23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12.33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1.63</v>
      </c>
      <c r="E63" s="206">
        <v>0</v>
      </c>
      <c r="F63" s="206">
        <v>0</v>
      </c>
      <c r="G63" s="206">
        <v>6.75</v>
      </c>
      <c r="H63" s="206">
        <v>0</v>
      </c>
      <c r="I63" s="206">
        <v>28.8</v>
      </c>
      <c r="J63" s="206">
        <v>0.34</v>
      </c>
      <c r="K63" s="206">
        <v>7.43</v>
      </c>
      <c r="L63" s="206">
        <v>79</v>
      </c>
      <c r="M63" s="206">
        <v>1.1000000000000001</v>
      </c>
      <c r="N63" s="206">
        <v>1.42</v>
      </c>
      <c r="O63" s="206">
        <v>0</v>
      </c>
      <c r="P63" s="206">
        <v>1.49</v>
      </c>
      <c r="Q63" s="206">
        <v>4.6900000000000004</v>
      </c>
      <c r="R63" s="206">
        <v>1.27</v>
      </c>
      <c r="S63" s="206">
        <v>5.1100000000000003</v>
      </c>
      <c r="T63" s="206">
        <v>0.56000000000000005</v>
      </c>
      <c r="U63" s="206">
        <v>0.85</v>
      </c>
      <c r="V63" s="206">
        <v>0.25</v>
      </c>
      <c r="W63" s="206">
        <v>1.08</v>
      </c>
      <c r="X63" s="206">
        <v>3.96</v>
      </c>
      <c r="Y63" s="206">
        <v>0</v>
      </c>
      <c r="Z63" s="206">
        <v>3.31</v>
      </c>
      <c r="AA63" s="206">
        <v>1.49</v>
      </c>
      <c r="AB63" s="206">
        <v>0</v>
      </c>
      <c r="AC63" s="206">
        <v>13.23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12.33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1.63</v>
      </c>
      <c r="E64" s="206">
        <v>0</v>
      </c>
      <c r="F64" s="206">
        <v>0</v>
      </c>
      <c r="G64" s="206">
        <v>6.75</v>
      </c>
      <c r="H64" s="206">
        <v>0</v>
      </c>
      <c r="I64" s="206">
        <v>28.8</v>
      </c>
      <c r="J64" s="206">
        <v>0.34</v>
      </c>
      <c r="K64" s="206">
        <v>7.43</v>
      </c>
      <c r="L64" s="206">
        <v>69.400000000000006</v>
      </c>
      <c r="M64" s="206">
        <v>1.1000000000000001</v>
      </c>
      <c r="N64" s="206">
        <v>1.42</v>
      </c>
      <c r="O64" s="206">
        <v>0</v>
      </c>
      <c r="P64" s="206">
        <v>1.49</v>
      </c>
      <c r="Q64" s="206">
        <v>4.6900000000000004</v>
      </c>
      <c r="R64" s="206">
        <v>1.27</v>
      </c>
      <c r="S64" s="206">
        <v>5.1100000000000003</v>
      </c>
      <c r="T64" s="206">
        <v>0.56000000000000005</v>
      </c>
      <c r="U64" s="206">
        <v>0.85</v>
      </c>
      <c r="V64" s="206">
        <v>0.25</v>
      </c>
      <c r="W64" s="206">
        <v>1.08</v>
      </c>
      <c r="X64" s="206">
        <v>3.96</v>
      </c>
      <c r="Y64" s="206">
        <v>0</v>
      </c>
      <c r="Z64" s="206">
        <v>3.31</v>
      </c>
      <c r="AA64" s="206">
        <v>1.49</v>
      </c>
      <c r="AB64" s="206">
        <v>0</v>
      </c>
      <c r="AC64" s="206">
        <v>13.23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12.33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1.63</v>
      </c>
      <c r="E65" s="206">
        <v>0</v>
      </c>
      <c r="F65" s="206">
        <v>0</v>
      </c>
      <c r="G65" s="206">
        <v>6.75</v>
      </c>
      <c r="H65" s="206">
        <v>0</v>
      </c>
      <c r="I65" s="206">
        <v>28.8</v>
      </c>
      <c r="J65" s="206">
        <v>0.34</v>
      </c>
      <c r="K65" s="206">
        <v>7.43</v>
      </c>
      <c r="L65" s="206">
        <v>59.79</v>
      </c>
      <c r="M65" s="206">
        <v>1.1000000000000001</v>
      </c>
      <c r="N65" s="206">
        <v>1.42</v>
      </c>
      <c r="O65" s="206">
        <v>0</v>
      </c>
      <c r="P65" s="206">
        <v>1.49</v>
      </c>
      <c r="Q65" s="206">
        <v>4.6900000000000004</v>
      </c>
      <c r="R65" s="206">
        <v>1.27</v>
      </c>
      <c r="S65" s="206">
        <v>5.1100000000000003</v>
      </c>
      <c r="T65" s="206">
        <v>0.56000000000000005</v>
      </c>
      <c r="U65" s="206">
        <v>0.85</v>
      </c>
      <c r="V65" s="206">
        <v>0.25</v>
      </c>
      <c r="W65" s="206">
        <v>1.08</v>
      </c>
      <c r="X65" s="206">
        <v>3.96</v>
      </c>
      <c r="Y65" s="206">
        <v>0</v>
      </c>
      <c r="Z65" s="206">
        <v>3.31</v>
      </c>
      <c r="AA65" s="206">
        <v>1.49</v>
      </c>
      <c r="AB65" s="206">
        <v>0</v>
      </c>
      <c r="AC65" s="206">
        <v>13.23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12.33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1.63</v>
      </c>
      <c r="E66" s="206">
        <v>0</v>
      </c>
      <c r="F66" s="206">
        <v>0</v>
      </c>
      <c r="G66" s="206">
        <v>6.75</v>
      </c>
      <c r="H66" s="206">
        <v>0</v>
      </c>
      <c r="I66" s="206">
        <v>28.8</v>
      </c>
      <c r="J66" s="206">
        <v>0.34</v>
      </c>
      <c r="K66" s="206">
        <v>7.43</v>
      </c>
      <c r="L66" s="206">
        <v>15.3</v>
      </c>
      <c r="M66" s="206">
        <v>1.1000000000000001</v>
      </c>
      <c r="N66" s="206">
        <v>1.42</v>
      </c>
      <c r="O66" s="206">
        <v>0</v>
      </c>
      <c r="P66" s="206">
        <v>1.49</v>
      </c>
      <c r="Q66" s="206">
        <v>4.6900000000000004</v>
      </c>
      <c r="R66" s="206">
        <v>0.51</v>
      </c>
      <c r="S66" s="206">
        <v>5.1100000000000003</v>
      </c>
      <c r="T66" s="206">
        <v>0.56000000000000005</v>
      </c>
      <c r="U66" s="206">
        <v>0.85</v>
      </c>
      <c r="V66" s="206">
        <v>0.25</v>
      </c>
      <c r="W66" s="206">
        <v>0.42</v>
      </c>
      <c r="X66" s="206">
        <v>3</v>
      </c>
      <c r="Y66" s="206">
        <v>0</v>
      </c>
      <c r="Z66" s="206">
        <v>1.54</v>
      </c>
      <c r="AA66" s="206">
        <v>0.97</v>
      </c>
      <c r="AB66" s="206">
        <v>0</v>
      </c>
      <c r="AC66" s="206">
        <v>13.23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12.33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1.63</v>
      </c>
      <c r="E67" s="206">
        <v>0</v>
      </c>
      <c r="F67" s="206">
        <v>0</v>
      </c>
      <c r="G67" s="206">
        <v>6.75</v>
      </c>
      <c r="H67" s="206">
        <v>0</v>
      </c>
      <c r="I67" s="206">
        <v>28.8</v>
      </c>
      <c r="J67" s="206">
        <v>0.34</v>
      </c>
      <c r="K67" s="206">
        <v>0.37</v>
      </c>
      <c r="L67" s="206">
        <v>15.3</v>
      </c>
      <c r="M67" s="206">
        <v>1.1000000000000001</v>
      </c>
      <c r="N67" s="206">
        <v>1.42</v>
      </c>
      <c r="O67" s="206">
        <v>0</v>
      </c>
      <c r="P67" s="206">
        <v>1.49</v>
      </c>
      <c r="Q67" s="206">
        <v>0.26</v>
      </c>
      <c r="R67" s="206">
        <v>0.51</v>
      </c>
      <c r="S67" s="206">
        <v>0.32</v>
      </c>
      <c r="T67" s="206">
        <v>0.56000000000000005</v>
      </c>
      <c r="U67" s="206">
        <v>0.85</v>
      </c>
      <c r="V67" s="206">
        <v>0.25</v>
      </c>
      <c r="W67" s="206">
        <v>0.42</v>
      </c>
      <c r="X67" s="206">
        <v>3</v>
      </c>
      <c r="Y67" s="206">
        <v>0</v>
      </c>
      <c r="Z67" s="206">
        <v>1.54</v>
      </c>
      <c r="AA67" s="206">
        <v>0.97</v>
      </c>
      <c r="AB67" s="206">
        <v>0</v>
      </c>
      <c r="AC67" s="206">
        <v>13.23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13.91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1.63</v>
      </c>
      <c r="E68" s="206">
        <v>0</v>
      </c>
      <c r="F68" s="206">
        <v>0</v>
      </c>
      <c r="G68" s="206">
        <v>6.75</v>
      </c>
      <c r="H68" s="206">
        <v>0</v>
      </c>
      <c r="I68" s="206">
        <v>28.8</v>
      </c>
      <c r="J68" s="206">
        <v>0.34</v>
      </c>
      <c r="K68" s="206">
        <v>0.37</v>
      </c>
      <c r="L68" s="206">
        <v>15.3</v>
      </c>
      <c r="M68" s="206">
        <v>1.1000000000000001</v>
      </c>
      <c r="N68" s="206">
        <v>1.42</v>
      </c>
      <c r="O68" s="206">
        <v>0</v>
      </c>
      <c r="P68" s="206">
        <v>1.49</v>
      </c>
      <c r="Q68" s="206">
        <v>0.26</v>
      </c>
      <c r="R68" s="206">
        <v>0.51</v>
      </c>
      <c r="S68" s="206">
        <v>0.32</v>
      </c>
      <c r="T68" s="206">
        <v>0.56000000000000005</v>
      </c>
      <c r="U68" s="206">
        <v>0.85</v>
      </c>
      <c r="V68" s="206">
        <v>0.25</v>
      </c>
      <c r="W68" s="206">
        <v>0.42</v>
      </c>
      <c r="X68" s="206">
        <v>3</v>
      </c>
      <c r="Y68" s="206">
        <v>0</v>
      </c>
      <c r="Z68" s="206">
        <v>1.54</v>
      </c>
      <c r="AA68" s="206">
        <v>0.97</v>
      </c>
      <c r="AB68" s="206">
        <v>0</v>
      </c>
      <c r="AC68" s="206">
        <v>13.23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1.63</v>
      </c>
      <c r="E69" s="206">
        <v>0</v>
      </c>
      <c r="F69" s="206">
        <v>0</v>
      </c>
      <c r="G69" s="206">
        <v>6.75</v>
      </c>
      <c r="H69" s="206">
        <v>0</v>
      </c>
      <c r="I69" s="206">
        <v>28.8</v>
      </c>
      <c r="J69" s="206">
        <v>0.34</v>
      </c>
      <c r="K69" s="206">
        <v>0.37</v>
      </c>
      <c r="L69" s="206">
        <v>15.3</v>
      </c>
      <c r="M69" s="206">
        <v>1.1000000000000001</v>
      </c>
      <c r="N69" s="206">
        <v>1.42</v>
      </c>
      <c r="O69" s="206">
        <v>0</v>
      </c>
      <c r="P69" s="206">
        <v>1.49</v>
      </c>
      <c r="Q69" s="206">
        <v>0.26</v>
      </c>
      <c r="R69" s="206">
        <v>0.51</v>
      </c>
      <c r="S69" s="206">
        <v>0.32</v>
      </c>
      <c r="T69" s="206">
        <v>0.56000000000000005</v>
      </c>
      <c r="U69" s="206">
        <v>0.85</v>
      </c>
      <c r="V69" s="206">
        <v>0.25</v>
      </c>
      <c r="W69" s="206">
        <v>0.42</v>
      </c>
      <c r="X69" s="206">
        <v>3</v>
      </c>
      <c r="Y69" s="206">
        <v>0</v>
      </c>
      <c r="Z69" s="206">
        <v>1.54</v>
      </c>
      <c r="AA69" s="206">
        <v>0.97</v>
      </c>
      <c r="AB69" s="206">
        <v>0</v>
      </c>
      <c r="AC69" s="206">
        <v>13.23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1.63</v>
      </c>
      <c r="E70" s="206">
        <v>0</v>
      </c>
      <c r="F70" s="206">
        <v>0</v>
      </c>
      <c r="G70" s="206">
        <v>6.75</v>
      </c>
      <c r="H70" s="206">
        <v>0</v>
      </c>
      <c r="I70" s="206">
        <v>28.8</v>
      </c>
      <c r="J70" s="206">
        <v>0.34</v>
      </c>
      <c r="K70" s="206">
        <v>0.37</v>
      </c>
      <c r="L70" s="206">
        <v>15.3</v>
      </c>
      <c r="M70" s="206">
        <v>1.1000000000000001</v>
      </c>
      <c r="N70" s="206">
        <v>1.42</v>
      </c>
      <c r="O70" s="206">
        <v>0</v>
      </c>
      <c r="P70" s="206">
        <v>1.49</v>
      </c>
      <c r="Q70" s="206">
        <v>0.26</v>
      </c>
      <c r="R70" s="206">
        <v>0.51</v>
      </c>
      <c r="S70" s="206">
        <v>0.32</v>
      </c>
      <c r="T70" s="206">
        <v>0.56000000000000005</v>
      </c>
      <c r="U70" s="206">
        <v>0.85</v>
      </c>
      <c r="V70" s="206">
        <v>0.25</v>
      </c>
      <c r="W70" s="206">
        <v>0.42</v>
      </c>
      <c r="X70" s="206">
        <v>3</v>
      </c>
      <c r="Y70" s="206">
        <v>0</v>
      </c>
      <c r="Z70" s="206">
        <v>1.54</v>
      </c>
      <c r="AA70" s="206">
        <v>0.97</v>
      </c>
      <c r="AB70" s="206">
        <v>0</v>
      </c>
      <c r="AC70" s="206">
        <v>13.23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1.63</v>
      </c>
      <c r="E71" s="206">
        <v>0</v>
      </c>
      <c r="F71" s="206">
        <v>0</v>
      </c>
      <c r="G71" s="206">
        <v>6.75</v>
      </c>
      <c r="H71" s="206">
        <v>0</v>
      </c>
      <c r="I71" s="206">
        <v>28.8</v>
      </c>
      <c r="J71" s="206">
        <v>0.34</v>
      </c>
      <c r="K71" s="206">
        <v>0.37</v>
      </c>
      <c r="L71" s="206">
        <v>15.3</v>
      </c>
      <c r="M71" s="206">
        <v>1.1000000000000001</v>
      </c>
      <c r="N71" s="206">
        <v>1.42</v>
      </c>
      <c r="O71" s="206">
        <v>0</v>
      </c>
      <c r="P71" s="206">
        <v>1.49</v>
      </c>
      <c r="Q71" s="206">
        <v>0.26</v>
      </c>
      <c r="R71" s="206">
        <v>0.51</v>
      </c>
      <c r="S71" s="206">
        <v>0.32</v>
      </c>
      <c r="T71" s="206">
        <v>0.56000000000000005</v>
      </c>
      <c r="U71" s="206">
        <v>0.85</v>
      </c>
      <c r="V71" s="206">
        <v>0.25</v>
      </c>
      <c r="W71" s="206">
        <v>0.42</v>
      </c>
      <c r="X71" s="206">
        <v>3</v>
      </c>
      <c r="Y71" s="206">
        <v>0</v>
      </c>
      <c r="Z71" s="206">
        <v>1.54</v>
      </c>
      <c r="AA71" s="206">
        <v>0.97</v>
      </c>
      <c r="AB71" s="206">
        <v>0</v>
      </c>
      <c r="AC71" s="206">
        <v>13.23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1.63</v>
      </c>
      <c r="E72" s="206">
        <v>0</v>
      </c>
      <c r="F72" s="206">
        <v>0</v>
      </c>
      <c r="G72" s="206">
        <v>6.75</v>
      </c>
      <c r="H72" s="206">
        <v>0</v>
      </c>
      <c r="I72" s="206">
        <v>28.8</v>
      </c>
      <c r="J72" s="206">
        <v>0.34</v>
      </c>
      <c r="K72" s="206">
        <v>0.37</v>
      </c>
      <c r="L72" s="206">
        <v>15.3</v>
      </c>
      <c r="M72" s="206">
        <v>1.1000000000000001</v>
      </c>
      <c r="N72" s="206">
        <v>1.42</v>
      </c>
      <c r="O72" s="206">
        <v>0</v>
      </c>
      <c r="P72" s="206">
        <v>1.49</v>
      </c>
      <c r="Q72" s="206">
        <v>0.26</v>
      </c>
      <c r="R72" s="206">
        <v>0.51</v>
      </c>
      <c r="S72" s="206">
        <v>0.32</v>
      </c>
      <c r="T72" s="206">
        <v>0.56000000000000005</v>
      </c>
      <c r="U72" s="206">
        <v>0.85</v>
      </c>
      <c r="V72" s="206">
        <v>0.25</v>
      </c>
      <c r="W72" s="206">
        <v>0.42</v>
      </c>
      <c r="X72" s="206">
        <v>3</v>
      </c>
      <c r="Y72" s="206">
        <v>0</v>
      </c>
      <c r="Z72" s="206">
        <v>1.54</v>
      </c>
      <c r="AA72" s="206">
        <v>0.97</v>
      </c>
      <c r="AB72" s="206">
        <v>0</v>
      </c>
      <c r="AC72" s="206">
        <v>13.23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1.63</v>
      </c>
      <c r="E73" s="206">
        <v>0</v>
      </c>
      <c r="F73" s="206">
        <v>0</v>
      </c>
      <c r="G73" s="206">
        <v>6.75</v>
      </c>
      <c r="H73" s="206">
        <v>0</v>
      </c>
      <c r="I73" s="206">
        <v>28.8</v>
      </c>
      <c r="J73" s="206">
        <v>0.34</v>
      </c>
      <c r="K73" s="206">
        <v>0.37</v>
      </c>
      <c r="L73" s="206">
        <v>15.3</v>
      </c>
      <c r="M73" s="206">
        <v>1.1000000000000001</v>
      </c>
      <c r="N73" s="206">
        <v>1.42</v>
      </c>
      <c r="O73" s="206">
        <v>0</v>
      </c>
      <c r="P73" s="206">
        <v>1.49</v>
      </c>
      <c r="Q73" s="206">
        <v>0.26</v>
      </c>
      <c r="R73" s="206">
        <v>0.51</v>
      </c>
      <c r="S73" s="206">
        <v>0.32</v>
      </c>
      <c r="T73" s="206">
        <v>0.56000000000000005</v>
      </c>
      <c r="U73" s="206">
        <v>0.85</v>
      </c>
      <c r="V73" s="206">
        <v>0.25</v>
      </c>
      <c r="W73" s="206">
        <v>0.42</v>
      </c>
      <c r="X73" s="206">
        <v>3</v>
      </c>
      <c r="Y73" s="206">
        <v>0</v>
      </c>
      <c r="Z73" s="206">
        <v>1.54</v>
      </c>
      <c r="AA73" s="206">
        <v>0.97</v>
      </c>
      <c r="AB73" s="206">
        <v>0</v>
      </c>
      <c r="AC73" s="206">
        <v>17.059999999999999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1.63</v>
      </c>
      <c r="E74" s="206">
        <v>0</v>
      </c>
      <c r="F74" s="206">
        <v>0</v>
      </c>
      <c r="G74" s="206">
        <v>6.75</v>
      </c>
      <c r="H74" s="206">
        <v>0</v>
      </c>
      <c r="I74" s="206">
        <v>28.8</v>
      </c>
      <c r="J74" s="206">
        <v>0.34</v>
      </c>
      <c r="K74" s="206">
        <v>0.37</v>
      </c>
      <c r="L74" s="206">
        <v>15.3</v>
      </c>
      <c r="M74" s="206">
        <v>1.1000000000000001</v>
      </c>
      <c r="N74" s="206">
        <v>1.42</v>
      </c>
      <c r="O74" s="206">
        <v>0</v>
      </c>
      <c r="P74" s="206">
        <v>1.49</v>
      </c>
      <c r="Q74" s="206">
        <v>0.26</v>
      </c>
      <c r="R74" s="206">
        <v>0.51</v>
      </c>
      <c r="S74" s="206">
        <v>0.32</v>
      </c>
      <c r="T74" s="206">
        <v>0.56000000000000005</v>
      </c>
      <c r="U74" s="206">
        <v>0.85</v>
      </c>
      <c r="V74" s="206">
        <v>0.25</v>
      </c>
      <c r="W74" s="206">
        <v>0.42</v>
      </c>
      <c r="X74" s="206">
        <v>3</v>
      </c>
      <c r="Y74" s="206">
        <v>0</v>
      </c>
      <c r="Z74" s="206">
        <v>1.54</v>
      </c>
      <c r="AA74" s="206">
        <v>0.97</v>
      </c>
      <c r="AB74" s="206">
        <v>0</v>
      </c>
      <c r="AC74" s="206">
        <v>17.059999999999999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1.63</v>
      </c>
      <c r="E75" s="206">
        <v>0</v>
      </c>
      <c r="F75" s="206">
        <v>0</v>
      </c>
      <c r="G75" s="206">
        <v>6.75</v>
      </c>
      <c r="H75" s="206">
        <v>0</v>
      </c>
      <c r="I75" s="206">
        <v>28.8</v>
      </c>
      <c r="J75" s="206">
        <v>0.34</v>
      </c>
      <c r="K75" s="206">
        <v>0.37</v>
      </c>
      <c r="L75" s="206">
        <v>15.3</v>
      </c>
      <c r="M75" s="206">
        <v>1.1000000000000001</v>
      </c>
      <c r="N75" s="206">
        <v>1.42</v>
      </c>
      <c r="O75" s="206">
        <v>0</v>
      </c>
      <c r="P75" s="206">
        <v>1.49</v>
      </c>
      <c r="Q75" s="206">
        <v>0.26</v>
      </c>
      <c r="R75" s="206">
        <v>0.51</v>
      </c>
      <c r="S75" s="206">
        <v>0.32</v>
      </c>
      <c r="T75" s="206">
        <v>0.56000000000000005</v>
      </c>
      <c r="U75" s="206">
        <v>0.85</v>
      </c>
      <c r="V75" s="206">
        <v>0.25</v>
      </c>
      <c r="W75" s="206">
        <v>0.42</v>
      </c>
      <c r="X75" s="206">
        <v>3</v>
      </c>
      <c r="Y75" s="206">
        <v>0</v>
      </c>
      <c r="Z75" s="206">
        <v>1.54</v>
      </c>
      <c r="AA75" s="206">
        <v>0.97</v>
      </c>
      <c r="AB75" s="206">
        <v>0</v>
      </c>
      <c r="AC75" s="206">
        <v>17.059999999999999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1.63</v>
      </c>
      <c r="E76" s="206">
        <v>0</v>
      </c>
      <c r="F76" s="206">
        <v>0</v>
      </c>
      <c r="G76" s="206">
        <v>6.75</v>
      </c>
      <c r="H76" s="206">
        <v>0</v>
      </c>
      <c r="I76" s="206">
        <v>28.8</v>
      </c>
      <c r="J76" s="206">
        <v>0.34</v>
      </c>
      <c r="K76" s="206">
        <v>0.37</v>
      </c>
      <c r="L76" s="206">
        <v>15.3</v>
      </c>
      <c r="M76" s="206">
        <v>1.1000000000000001</v>
      </c>
      <c r="N76" s="206">
        <v>1.42</v>
      </c>
      <c r="O76" s="206">
        <v>0</v>
      </c>
      <c r="P76" s="206">
        <v>1.49</v>
      </c>
      <c r="Q76" s="206">
        <v>0.26</v>
      </c>
      <c r="R76" s="206">
        <v>0.51</v>
      </c>
      <c r="S76" s="206">
        <v>0.32</v>
      </c>
      <c r="T76" s="206">
        <v>0.56000000000000005</v>
      </c>
      <c r="U76" s="206">
        <v>0.85</v>
      </c>
      <c r="V76" s="206">
        <v>0.25</v>
      </c>
      <c r="W76" s="206">
        <v>0.42</v>
      </c>
      <c r="X76" s="206">
        <v>3</v>
      </c>
      <c r="Y76" s="206">
        <v>0</v>
      </c>
      <c r="Z76" s="206">
        <v>1.54</v>
      </c>
      <c r="AA76" s="206">
        <v>0.97</v>
      </c>
      <c r="AB76" s="206">
        <v>0</v>
      </c>
      <c r="AC76" s="206">
        <v>17.059999999999999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1.63</v>
      </c>
      <c r="E77" s="206">
        <v>0</v>
      </c>
      <c r="F77" s="206">
        <v>0</v>
      </c>
      <c r="G77" s="206">
        <v>6.75</v>
      </c>
      <c r="H77" s="206">
        <v>0</v>
      </c>
      <c r="I77" s="206">
        <v>28.8</v>
      </c>
      <c r="J77" s="206">
        <v>0.34</v>
      </c>
      <c r="K77" s="206">
        <v>0.37</v>
      </c>
      <c r="L77" s="206">
        <v>15.3</v>
      </c>
      <c r="M77" s="206">
        <v>1.1000000000000001</v>
      </c>
      <c r="N77" s="206">
        <v>1.42</v>
      </c>
      <c r="O77" s="206">
        <v>0</v>
      </c>
      <c r="P77" s="206">
        <v>1.49</v>
      </c>
      <c r="Q77" s="206">
        <v>0.26</v>
      </c>
      <c r="R77" s="206">
        <v>0.51</v>
      </c>
      <c r="S77" s="206">
        <v>0.32</v>
      </c>
      <c r="T77" s="206">
        <v>0.56000000000000005</v>
      </c>
      <c r="U77" s="206">
        <v>0.85</v>
      </c>
      <c r="V77" s="206">
        <v>0.25</v>
      </c>
      <c r="W77" s="206">
        <v>0.41</v>
      </c>
      <c r="X77" s="206">
        <v>3</v>
      </c>
      <c r="Y77" s="206">
        <v>0</v>
      </c>
      <c r="Z77" s="206">
        <v>1.54</v>
      </c>
      <c r="AA77" s="206">
        <v>0.97</v>
      </c>
      <c r="AB77" s="206">
        <v>0</v>
      </c>
      <c r="AC77" s="206">
        <v>17.059999999999999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1.63</v>
      </c>
      <c r="E78" s="206">
        <v>0</v>
      </c>
      <c r="F78" s="206">
        <v>0</v>
      </c>
      <c r="G78" s="206">
        <v>6.75</v>
      </c>
      <c r="H78" s="206">
        <v>0</v>
      </c>
      <c r="I78" s="206">
        <v>28.8</v>
      </c>
      <c r="J78" s="206">
        <v>0.34</v>
      </c>
      <c r="K78" s="206">
        <v>0.37</v>
      </c>
      <c r="L78" s="206">
        <v>15.3</v>
      </c>
      <c r="M78" s="206">
        <v>1.1000000000000001</v>
      </c>
      <c r="N78" s="206">
        <v>1.42</v>
      </c>
      <c r="O78" s="206">
        <v>0</v>
      </c>
      <c r="P78" s="206">
        <v>1.49</v>
      </c>
      <c r="Q78" s="206">
        <v>0.26</v>
      </c>
      <c r="R78" s="206">
        <v>0.51</v>
      </c>
      <c r="S78" s="206">
        <v>0.32</v>
      </c>
      <c r="T78" s="206">
        <v>0.56000000000000005</v>
      </c>
      <c r="U78" s="206">
        <v>0.85</v>
      </c>
      <c r="V78" s="206">
        <v>0.25</v>
      </c>
      <c r="W78" s="206">
        <v>0.41</v>
      </c>
      <c r="X78" s="206">
        <v>3</v>
      </c>
      <c r="Y78" s="206">
        <v>0</v>
      </c>
      <c r="Z78" s="206">
        <v>1.54</v>
      </c>
      <c r="AA78" s="206">
        <v>0.97</v>
      </c>
      <c r="AB78" s="206">
        <v>0</v>
      </c>
      <c r="AC78" s="206">
        <v>17.059999999999999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1.63</v>
      </c>
      <c r="E79" s="206">
        <v>0</v>
      </c>
      <c r="F79" s="206">
        <v>0</v>
      </c>
      <c r="G79" s="206">
        <v>6.75</v>
      </c>
      <c r="H79" s="206">
        <v>0</v>
      </c>
      <c r="I79" s="206">
        <v>28.8</v>
      </c>
      <c r="J79" s="206">
        <v>0.34</v>
      </c>
      <c r="K79" s="206">
        <v>0.37</v>
      </c>
      <c r="L79" s="206">
        <v>15.3</v>
      </c>
      <c r="M79" s="206">
        <v>1.1000000000000001</v>
      </c>
      <c r="N79" s="206">
        <v>1.42</v>
      </c>
      <c r="O79" s="206">
        <v>0</v>
      </c>
      <c r="P79" s="206">
        <v>1.49</v>
      </c>
      <c r="Q79" s="206">
        <v>0.26</v>
      </c>
      <c r="R79" s="206">
        <v>0.51</v>
      </c>
      <c r="S79" s="206">
        <v>0.32</v>
      </c>
      <c r="T79" s="206">
        <v>0.56000000000000005</v>
      </c>
      <c r="U79" s="206">
        <v>0.85</v>
      </c>
      <c r="V79" s="206">
        <v>0.25</v>
      </c>
      <c r="W79" s="206">
        <v>0.41</v>
      </c>
      <c r="X79" s="206">
        <v>3</v>
      </c>
      <c r="Y79" s="206">
        <v>0</v>
      </c>
      <c r="Z79" s="206">
        <v>1.54</v>
      </c>
      <c r="AA79" s="206">
        <v>0.97</v>
      </c>
      <c r="AB79" s="206">
        <v>0</v>
      </c>
      <c r="AC79" s="206">
        <v>17.059999999999999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1.63</v>
      </c>
      <c r="E80" s="206">
        <v>0</v>
      </c>
      <c r="F80" s="206">
        <v>0</v>
      </c>
      <c r="G80" s="206">
        <v>6.75</v>
      </c>
      <c r="H80" s="206">
        <v>0</v>
      </c>
      <c r="I80" s="206">
        <v>28.8</v>
      </c>
      <c r="J80" s="206">
        <v>0.34</v>
      </c>
      <c r="K80" s="206">
        <v>0.37</v>
      </c>
      <c r="L80" s="206">
        <v>15.3</v>
      </c>
      <c r="M80" s="206">
        <v>1.1000000000000001</v>
      </c>
      <c r="N80" s="206">
        <v>1.42</v>
      </c>
      <c r="O80" s="206">
        <v>0</v>
      </c>
      <c r="P80" s="206">
        <v>1.49</v>
      </c>
      <c r="Q80" s="206">
        <v>0.26</v>
      </c>
      <c r="R80" s="206">
        <v>0.51</v>
      </c>
      <c r="S80" s="206">
        <v>0.32</v>
      </c>
      <c r="T80" s="206">
        <v>0.56000000000000005</v>
      </c>
      <c r="U80" s="206">
        <v>0.85</v>
      </c>
      <c r="V80" s="206">
        <v>0.25</v>
      </c>
      <c r="W80" s="206">
        <v>0.41</v>
      </c>
      <c r="X80" s="206">
        <v>3</v>
      </c>
      <c r="Y80" s="206">
        <v>0</v>
      </c>
      <c r="Z80" s="206">
        <v>1.54</v>
      </c>
      <c r="AA80" s="206">
        <v>0.97</v>
      </c>
      <c r="AB80" s="206">
        <v>0</v>
      </c>
      <c r="AC80" s="206">
        <v>17.059999999999999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1.63</v>
      </c>
      <c r="E81" s="206">
        <v>0</v>
      </c>
      <c r="F81" s="206">
        <v>0</v>
      </c>
      <c r="G81" s="206">
        <v>6.75</v>
      </c>
      <c r="H81" s="206">
        <v>0</v>
      </c>
      <c r="I81" s="206">
        <v>28.8</v>
      </c>
      <c r="J81" s="206">
        <v>0.34</v>
      </c>
      <c r="K81" s="206">
        <v>0.37</v>
      </c>
      <c r="L81" s="206">
        <v>15.3</v>
      </c>
      <c r="M81" s="206">
        <v>1.1000000000000001</v>
      </c>
      <c r="N81" s="206">
        <v>1.42</v>
      </c>
      <c r="O81" s="206">
        <v>0</v>
      </c>
      <c r="P81" s="206">
        <v>1.49</v>
      </c>
      <c r="Q81" s="206">
        <v>0.26</v>
      </c>
      <c r="R81" s="206">
        <v>0.51</v>
      </c>
      <c r="S81" s="206">
        <v>0.32</v>
      </c>
      <c r="T81" s="206">
        <v>0.56000000000000005</v>
      </c>
      <c r="U81" s="206">
        <v>0.85</v>
      </c>
      <c r="V81" s="206">
        <v>0.25</v>
      </c>
      <c r="W81" s="206">
        <v>0.41</v>
      </c>
      <c r="X81" s="206">
        <v>3</v>
      </c>
      <c r="Y81" s="206">
        <v>0</v>
      </c>
      <c r="Z81" s="206">
        <v>1.54</v>
      </c>
      <c r="AA81" s="206">
        <v>0.97</v>
      </c>
      <c r="AB81" s="206">
        <v>0</v>
      </c>
      <c r="AC81" s="206">
        <v>17.059999999999999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1.63</v>
      </c>
      <c r="E82" s="206">
        <v>0</v>
      </c>
      <c r="F82" s="206">
        <v>0</v>
      </c>
      <c r="G82" s="206">
        <v>6.75</v>
      </c>
      <c r="H82" s="206">
        <v>0</v>
      </c>
      <c r="I82" s="206">
        <v>28.8</v>
      </c>
      <c r="J82" s="206">
        <v>0.34</v>
      </c>
      <c r="K82" s="206">
        <v>0.37</v>
      </c>
      <c r="L82" s="206">
        <v>15.3</v>
      </c>
      <c r="M82" s="206">
        <v>1.1000000000000001</v>
      </c>
      <c r="N82" s="206">
        <v>1.42</v>
      </c>
      <c r="O82" s="206">
        <v>0</v>
      </c>
      <c r="P82" s="206">
        <v>1.49</v>
      </c>
      <c r="Q82" s="206">
        <v>0.26</v>
      </c>
      <c r="R82" s="206">
        <v>0.51</v>
      </c>
      <c r="S82" s="206">
        <v>0.32</v>
      </c>
      <c r="T82" s="206">
        <v>0.56000000000000005</v>
      </c>
      <c r="U82" s="206">
        <v>0.85</v>
      </c>
      <c r="V82" s="206">
        <v>0.25</v>
      </c>
      <c r="W82" s="206">
        <v>0.41</v>
      </c>
      <c r="X82" s="206">
        <v>3</v>
      </c>
      <c r="Y82" s="206">
        <v>0</v>
      </c>
      <c r="Z82" s="206">
        <v>1.54</v>
      </c>
      <c r="AA82" s="206">
        <v>0.97</v>
      </c>
      <c r="AB82" s="206">
        <v>0</v>
      </c>
      <c r="AC82" s="206">
        <v>17.27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1.63</v>
      </c>
      <c r="E83" s="206">
        <v>0</v>
      </c>
      <c r="F83" s="206">
        <v>0</v>
      </c>
      <c r="G83" s="206">
        <v>6.75</v>
      </c>
      <c r="H83" s="206">
        <v>0</v>
      </c>
      <c r="I83" s="206">
        <v>29.14</v>
      </c>
      <c r="J83" s="206">
        <v>0.34</v>
      </c>
      <c r="K83" s="206">
        <v>0.37</v>
      </c>
      <c r="L83" s="206">
        <v>15.3</v>
      </c>
      <c r="M83" s="206">
        <v>1.1000000000000001</v>
      </c>
      <c r="N83" s="206">
        <v>1.42</v>
      </c>
      <c r="O83" s="206">
        <v>0</v>
      </c>
      <c r="P83" s="206">
        <v>1.49</v>
      </c>
      <c r="Q83" s="206">
        <v>0.26</v>
      </c>
      <c r="R83" s="206">
        <v>0.51</v>
      </c>
      <c r="S83" s="206">
        <v>0.32</v>
      </c>
      <c r="T83" s="206">
        <v>0.56000000000000005</v>
      </c>
      <c r="U83" s="206">
        <v>0.85</v>
      </c>
      <c r="V83" s="206">
        <v>0.25</v>
      </c>
      <c r="W83" s="206">
        <v>0.41</v>
      </c>
      <c r="X83" s="206">
        <v>3</v>
      </c>
      <c r="Y83" s="206">
        <v>0</v>
      </c>
      <c r="Z83" s="206">
        <v>1.54</v>
      </c>
      <c r="AA83" s="206">
        <v>0.97</v>
      </c>
      <c r="AB83" s="206">
        <v>0</v>
      </c>
      <c r="AC83" s="206">
        <v>17.27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1.63</v>
      </c>
      <c r="E84" s="206">
        <v>0</v>
      </c>
      <c r="F84" s="206">
        <v>0</v>
      </c>
      <c r="G84" s="206">
        <v>6.75</v>
      </c>
      <c r="H84" s="206">
        <v>0</v>
      </c>
      <c r="I84" s="206">
        <v>29.14</v>
      </c>
      <c r="J84" s="206">
        <v>0.34</v>
      </c>
      <c r="K84" s="206">
        <v>0.37</v>
      </c>
      <c r="L84" s="206">
        <v>15.3</v>
      </c>
      <c r="M84" s="206">
        <v>1.1000000000000001</v>
      </c>
      <c r="N84" s="206">
        <v>1.42</v>
      </c>
      <c r="O84" s="206">
        <v>0</v>
      </c>
      <c r="P84" s="206">
        <v>1.49</v>
      </c>
      <c r="Q84" s="206">
        <v>0.26</v>
      </c>
      <c r="R84" s="206">
        <v>0.51</v>
      </c>
      <c r="S84" s="206">
        <v>0.32</v>
      </c>
      <c r="T84" s="206">
        <v>0.56000000000000005</v>
      </c>
      <c r="U84" s="206">
        <v>0.85</v>
      </c>
      <c r="V84" s="206">
        <v>0.25</v>
      </c>
      <c r="W84" s="206">
        <v>0.41</v>
      </c>
      <c r="X84" s="206">
        <v>3</v>
      </c>
      <c r="Y84" s="206">
        <v>0</v>
      </c>
      <c r="Z84" s="206">
        <v>1.54</v>
      </c>
      <c r="AA84" s="206">
        <v>0.97</v>
      </c>
      <c r="AB84" s="206">
        <v>0</v>
      </c>
      <c r="AC84" s="206">
        <v>17.27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1.63</v>
      </c>
      <c r="E85" s="206">
        <v>0</v>
      </c>
      <c r="F85" s="206">
        <v>0</v>
      </c>
      <c r="G85" s="206">
        <v>6.75</v>
      </c>
      <c r="H85" s="206">
        <v>0</v>
      </c>
      <c r="I85" s="206">
        <v>29.14</v>
      </c>
      <c r="J85" s="206">
        <v>0.34</v>
      </c>
      <c r="K85" s="206">
        <v>0.37</v>
      </c>
      <c r="L85" s="206">
        <v>15.3</v>
      </c>
      <c r="M85" s="206">
        <v>1.1000000000000001</v>
      </c>
      <c r="N85" s="206">
        <v>1.42</v>
      </c>
      <c r="O85" s="206">
        <v>0</v>
      </c>
      <c r="P85" s="206">
        <v>1.49</v>
      </c>
      <c r="Q85" s="206">
        <v>0.26</v>
      </c>
      <c r="R85" s="206">
        <v>0.51</v>
      </c>
      <c r="S85" s="206">
        <v>0.32</v>
      </c>
      <c r="T85" s="206">
        <v>0.56000000000000005</v>
      </c>
      <c r="U85" s="206">
        <v>0.85</v>
      </c>
      <c r="V85" s="206">
        <v>0.25</v>
      </c>
      <c r="W85" s="206">
        <v>0.41</v>
      </c>
      <c r="X85" s="206">
        <v>3</v>
      </c>
      <c r="Y85" s="206">
        <v>0</v>
      </c>
      <c r="Z85" s="206">
        <v>1.54</v>
      </c>
      <c r="AA85" s="206">
        <v>0.97</v>
      </c>
      <c r="AB85" s="206">
        <v>0</v>
      </c>
      <c r="AC85" s="206">
        <v>17.27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1.63</v>
      </c>
      <c r="E86" s="206">
        <v>0</v>
      </c>
      <c r="F86" s="206">
        <v>0</v>
      </c>
      <c r="G86" s="206">
        <v>6.75</v>
      </c>
      <c r="H86" s="206">
        <v>0</v>
      </c>
      <c r="I86" s="206">
        <v>29.14</v>
      </c>
      <c r="J86" s="206">
        <v>0.34</v>
      </c>
      <c r="K86" s="206">
        <v>0.37</v>
      </c>
      <c r="L86" s="206">
        <v>15.3</v>
      </c>
      <c r="M86" s="206">
        <v>1.1000000000000001</v>
      </c>
      <c r="N86" s="206">
        <v>1.42</v>
      </c>
      <c r="O86" s="206">
        <v>0</v>
      </c>
      <c r="P86" s="206">
        <v>1.49</v>
      </c>
      <c r="Q86" s="206">
        <v>0.26</v>
      </c>
      <c r="R86" s="206">
        <v>0.51</v>
      </c>
      <c r="S86" s="206">
        <v>0.32</v>
      </c>
      <c r="T86" s="206">
        <v>0.56000000000000005</v>
      </c>
      <c r="U86" s="206">
        <v>0.85</v>
      </c>
      <c r="V86" s="206">
        <v>0.25</v>
      </c>
      <c r="W86" s="206">
        <v>0.41</v>
      </c>
      <c r="X86" s="206">
        <v>3</v>
      </c>
      <c r="Y86" s="206">
        <v>0</v>
      </c>
      <c r="Z86" s="206">
        <v>1.54</v>
      </c>
      <c r="AA86" s="206">
        <v>0.97</v>
      </c>
      <c r="AB86" s="206">
        <v>0</v>
      </c>
      <c r="AC86" s="206">
        <v>17.27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1.63</v>
      </c>
      <c r="E87" s="206">
        <v>0</v>
      </c>
      <c r="F87" s="206">
        <v>0</v>
      </c>
      <c r="G87" s="206">
        <v>6.75</v>
      </c>
      <c r="H87" s="206">
        <v>0</v>
      </c>
      <c r="I87" s="206">
        <v>29.14</v>
      </c>
      <c r="J87" s="206">
        <v>0.34</v>
      </c>
      <c r="K87" s="206">
        <v>0.37</v>
      </c>
      <c r="L87" s="206">
        <v>15.3</v>
      </c>
      <c r="M87" s="206">
        <v>1.1000000000000001</v>
      </c>
      <c r="N87" s="206">
        <v>1.42</v>
      </c>
      <c r="O87" s="206">
        <v>0</v>
      </c>
      <c r="P87" s="206">
        <v>1.49</v>
      </c>
      <c r="Q87" s="206">
        <v>0.26</v>
      </c>
      <c r="R87" s="206">
        <v>0.51</v>
      </c>
      <c r="S87" s="206">
        <v>0.32</v>
      </c>
      <c r="T87" s="206">
        <v>0.56000000000000005</v>
      </c>
      <c r="U87" s="206">
        <v>0.85</v>
      </c>
      <c r="V87" s="206">
        <v>0.25</v>
      </c>
      <c r="W87" s="206">
        <v>0.41</v>
      </c>
      <c r="X87" s="206">
        <v>3</v>
      </c>
      <c r="Y87" s="206">
        <v>0</v>
      </c>
      <c r="Z87" s="206">
        <v>1.54</v>
      </c>
      <c r="AA87" s="206">
        <v>0.97</v>
      </c>
      <c r="AB87" s="206">
        <v>0</v>
      </c>
      <c r="AC87" s="206">
        <v>17.27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1.63</v>
      </c>
      <c r="E88" s="206">
        <v>0</v>
      </c>
      <c r="F88" s="206">
        <v>0</v>
      </c>
      <c r="G88" s="206">
        <v>6.75</v>
      </c>
      <c r="H88" s="206">
        <v>0</v>
      </c>
      <c r="I88" s="206">
        <v>29.14</v>
      </c>
      <c r="J88" s="206">
        <v>0.34</v>
      </c>
      <c r="K88" s="206">
        <v>0.37</v>
      </c>
      <c r="L88" s="206">
        <v>15.3</v>
      </c>
      <c r="M88" s="206">
        <v>1.1000000000000001</v>
      </c>
      <c r="N88" s="206">
        <v>1.42</v>
      </c>
      <c r="O88" s="206">
        <v>0</v>
      </c>
      <c r="P88" s="206">
        <v>1.49</v>
      </c>
      <c r="Q88" s="206">
        <v>0.26</v>
      </c>
      <c r="R88" s="206">
        <v>0.51</v>
      </c>
      <c r="S88" s="206">
        <v>0.32</v>
      </c>
      <c r="T88" s="206">
        <v>0.56000000000000005</v>
      </c>
      <c r="U88" s="206">
        <v>0.85</v>
      </c>
      <c r="V88" s="206">
        <v>0.25</v>
      </c>
      <c r="W88" s="206">
        <v>0.41</v>
      </c>
      <c r="X88" s="206">
        <v>3</v>
      </c>
      <c r="Y88" s="206">
        <v>0</v>
      </c>
      <c r="Z88" s="206">
        <v>1.54</v>
      </c>
      <c r="AA88" s="206">
        <v>0.97</v>
      </c>
      <c r="AB88" s="206">
        <v>0</v>
      </c>
      <c r="AC88" s="206">
        <v>17.27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1.63</v>
      </c>
      <c r="E89" s="206">
        <v>0</v>
      </c>
      <c r="F89" s="206">
        <v>0</v>
      </c>
      <c r="G89" s="206">
        <v>6.75</v>
      </c>
      <c r="H89" s="206">
        <v>0</v>
      </c>
      <c r="I89" s="206">
        <v>29.14</v>
      </c>
      <c r="J89" s="206">
        <v>0.34</v>
      </c>
      <c r="K89" s="206">
        <v>0.37</v>
      </c>
      <c r="L89" s="206">
        <v>15.3</v>
      </c>
      <c r="M89" s="206">
        <v>1.1000000000000001</v>
      </c>
      <c r="N89" s="206">
        <v>1.42</v>
      </c>
      <c r="O89" s="206">
        <v>0</v>
      </c>
      <c r="P89" s="206">
        <v>1.49</v>
      </c>
      <c r="Q89" s="206">
        <v>0.26</v>
      </c>
      <c r="R89" s="206">
        <v>0.51</v>
      </c>
      <c r="S89" s="206">
        <v>0.32</v>
      </c>
      <c r="T89" s="206">
        <v>0.56000000000000005</v>
      </c>
      <c r="U89" s="206">
        <v>0.85</v>
      </c>
      <c r="V89" s="206">
        <v>0.25</v>
      </c>
      <c r="W89" s="206">
        <v>0.41</v>
      </c>
      <c r="X89" s="206">
        <v>3</v>
      </c>
      <c r="Y89" s="206">
        <v>0</v>
      </c>
      <c r="Z89" s="206">
        <v>1.54</v>
      </c>
      <c r="AA89" s="206">
        <v>0.97</v>
      </c>
      <c r="AB89" s="206">
        <v>0</v>
      </c>
      <c r="AC89" s="206">
        <v>17.27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1.63</v>
      </c>
      <c r="E90" s="206">
        <v>0</v>
      </c>
      <c r="F90" s="206">
        <v>0</v>
      </c>
      <c r="G90" s="206">
        <v>6.75</v>
      </c>
      <c r="H90" s="206">
        <v>0</v>
      </c>
      <c r="I90" s="206">
        <v>29.14</v>
      </c>
      <c r="J90" s="206">
        <v>0.34</v>
      </c>
      <c r="K90" s="206">
        <v>0.37</v>
      </c>
      <c r="L90" s="206">
        <v>15.3</v>
      </c>
      <c r="M90" s="206">
        <v>1.1000000000000001</v>
      </c>
      <c r="N90" s="206">
        <v>1.42</v>
      </c>
      <c r="O90" s="206">
        <v>0</v>
      </c>
      <c r="P90" s="206">
        <v>1.49</v>
      </c>
      <c r="Q90" s="206">
        <v>0.26</v>
      </c>
      <c r="R90" s="206">
        <v>0.51</v>
      </c>
      <c r="S90" s="206">
        <v>0.32</v>
      </c>
      <c r="T90" s="206">
        <v>0.56000000000000005</v>
      </c>
      <c r="U90" s="206">
        <v>0.85</v>
      </c>
      <c r="V90" s="206">
        <v>0.25</v>
      </c>
      <c r="W90" s="206">
        <v>0.41</v>
      </c>
      <c r="X90" s="206">
        <v>3</v>
      </c>
      <c r="Y90" s="206">
        <v>0</v>
      </c>
      <c r="Z90" s="206">
        <v>1.54</v>
      </c>
      <c r="AA90" s="206">
        <v>0.97</v>
      </c>
      <c r="AB90" s="206">
        <v>0</v>
      </c>
      <c r="AC90" s="206">
        <v>17.27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1.63</v>
      </c>
      <c r="E91" s="206">
        <v>0</v>
      </c>
      <c r="F91" s="206">
        <v>0</v>
      </c>
      <c r="G91" s="206">
        <v>6.75</v>
      </c>
      <c r="H91" s="206">
        <v>0</v>
      </c>
      <c r="I91" s="206">
        <v>29.14</v>
      </c>
      <c r="J91" s="206">
        <v>0.34</v>
      </c>
      <c r="K91" s="206">
        <v>0.37</v>
      </c>
      <c r="L91" s="206">
        <v>15.3</v>
      </c>
      <c r="M91" s="206">
        <v>1.1000000000000001</v>
      </c>
      <c r="N91" s="206">
        <v>1.42</v>
      </c>
      <c r="O91" s="206">
        <v>0</v>
      </c>
      <c r="P91" s="206">
        <v>1.49</v>
      </c>
      <c r="Q91" s="206">
        <v>0.26</v>
      </c>
      <c r="R91" s="206">
        <v>0.51</v>
      </c>
      <c r="S91" s="206">
        <v>0.32</v>
      </c>
      <c r="T91" s="206">
        <v>0.56000000000000005</v>
      </c>
      <c r="U91" s="206">
        <v>0.85</v>
      </c>
      <c r="V91" s="206">
        <v>0.25</v>
      </c>
      <c r="W91" s="206">
        <v>0.41</v>
      </c>
      <c r="X91" s="206">
        <v>3</v>
      </c>
      <c r="Y91" s="206">
        <v>0</v>
      </c>
      <c r="Z91" s="206">
        <v>1.54</v>
      </c>
      <c r="AA91" s="206">
        <v>0.97</v>
      </c>
      <c r="AB91" s="206">
        <v>0</v>
      </c>
      <c r="AC91" s="206">
        <v>17.059999999999999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1.63</v>
      </c>
      <c r="E92" s="206">
        <v>0</v>
      </c>
      <c r="F92" s="206">
        <v>0</v>
      </c>
      <c r="G92" s="206">
        <v>6.75</v>
      </c>
      <c r="H92" s="206">
        <v>0</v>
      </c>
      <c r="I92" s="206">
        <v>29.14</v>
      </c>
      <c r="J92" s="206">
        <v>0.34</v>
      </c>
      <c r="K92" s="206">
        <v>7.43</v>
      </c>
      <c r="L92" s="206">
        <v>89.36</v>
      </c>
      <c r="M92" s="206">
        <v>1.1000000000000001</v>
      </c>
      <c r="N92" s="206">
        <v>1.42</v>
      </c>
      <c r="O92" s="206">
        <v>0</v>
      </c>
      <c r="P92" s="206">
        <v>1.49</v>
      </c>
      <c r="Q92" s="206">
        <v>4.6900000000000004</v>
      </c>
      <c r="R92" s="206">
        <v>1.27</v>
      </c>
      <c r="S92" s="206">
        <v>5.1100000000000003</v>
      </c>
      <c r="T92" s="206">
        <v>0.56000000000000005</v>
      </c>
      <c r="U92" s="206">
        <v>0.85</v>
      </c>
      <c r="V92" s="206">
        <v>0.25</v>
      </c>
      <c r="W92" s="206">
        <v>0.7</v>
      </c>
      <c r="X92" s="206">
        <v>3.96</v>
      </c>
      <c r="Y92" s="206">
        <v>0</v>
      </c>
      <c r="Z92" s="206">
        <v>3.31</v>
      </c>
      <c r="AA92" s="206">
        <v>1.49</v>
      </c>
      <c r="AB92" s="206">
        <v>0</v>
      </c>
      <c r="AC92" s="206">
        <v>17.059999999999999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19.600000000000001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1.63</v>
      </c>
      <c r="E93" s="206">
        <v>0</v>
      </c>
      <c r="F93" s="206">
        <v>0</v>
      </c>
      <c r="G93" s="206">
        <v>6.75</v>
      </c>
      <c r="H93" s="206">
        <v>0</v>
      </c>
      <c r="I93" s="206">
        <v>29.14</v>
      </c>
      <c r="J93" s="206">
        <v>0.34</v>
      </c>
      <c r="K93" s="206">
        <v>7.43</v>
      </c>
      <c r="L93" s="206">
        <v>182.72</v>
      </c>
      <c r="M93" s="206">
        <v>1.1000000000000001</v>
      </c>
      <c r="N93" s="206">
        <v>1.42</v>
      </c>
      <c r="O93" s="206">
        <v>0</v>
      </c>
      <c r="P93" s="206">
        <v>1.49</v>
      </c>
      <c r="Q93" s="206">
        <v>4.6900000000000004</v>
      </c>
      <c r="R93" s="206">
        <v>1.27</v>
      </c>
      <c r="S93" s="206">
        <v>5.1100000000000003</v>
      </c>
      <c r="T93" s="206">
        <v>0.56000000000000005</v>
      </c>
      <c r="U93" s="206">
        <v>0.85</v>
      </c>
      <c r="V93" s="206">
        <v>0.25</v>
      </c>
      <c r="W93" s="206">
        <v>0.7</v>
      </c>
      <c r="X93" s="206">
        <v>3.96</v>
      </c>
      <c r="Y93" s="206">
        <v>0</v>
      </c>
      <c r="Z93" s="206">
        <v>3.31</v>
      </c>
      <c r="AA93" s="206">
        <v>1.49</v>
      </c>
      <c r="AB93" s="206">
        <v>0</v>
      </c>
      <c r="AC93" s="206">
        <v>13.23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17.13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1.63</v>
      </c>
      <c r="E94" s="206">
        <v>0</v>
      </c>
      <c r="F94" s="206">
        <v>0</v>
      </c>
      <c r="G94" s="206">
        <v>6.75</v>
      </c>
      <c r="H94" s="206">
        <v>0</v>
      </c>
      <c r="I94" s="206">
        <v>29.14</v>
      </c>
      <c r="J94" s="206">
        <v>0.34</v>
      </c>
      <c r="K94" s="206">
        <v>7.43</v>
      </c>
      <c r="L94" s="206">
        <v>182.72</v>
      </c>
      <c r="M94" s="206">
        <v>1.1000000000000001</v>
      </c>
      <c r="N94" s="206">
        <v>1.42</v>
      </c>
      <c r="O94" s="206">
        <v>0</v>
      </c>
      <c r="P94" s="206">
        <v>1.49</v>
      </c>
      <c r="Q94" s="206">
        <v>4.6900000000000004</v>
      </c>
      <c r="R94" s="206">
        <v>1.27</v>
      </c>
      <c r="S94" s="206">
        <v>5.1100000000000003</v>
      </c>
      <c r="T94" s="206">
        <v>0.56000000000000005</v>
      </c>
      <c r="U94" s="206">
        <v>0.85</v>
      </c>
      <c r="V94" s="206">
        <v>0.25</v>
      </c>
      <c r="W94" s="206">
        <v>0.7</v>
      </c>
      <c r="X94" s="206">
        <v>3.96</v>
      </c>
      <c r="Y94" s="206">
        <v>0</v>
      </c>
      <c r="Z94" s="206">
        <v>3.31</v>
      </c>
      <c r="AA94" s="206">
        <v>1.49</v>
      </c>
      <c r="AB94" s="206">
        <v>0</v>
      </c>
      <c r="AC94" s="206">
        <v>13.23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17.13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1.63</v>
      </c>
      <c r="E95" s="206">
        <v>0</v>
      </c>
      <c r="F95" s="206">
        <v>0</v>
      </c>
      <c r="G95" s="206">
        <v>6.75</v>
      </c>
      <c r="H95" s="206">
        <v>0</v>
      </c>
      <c r="I95" s="206">
        <v>29.14</v>
      </c>
      <c r="J95" s="206">
        <v>0.34</v>
      </c>
      <c r="K95" s="206">
        <v>7.42</v>
      </c>
      <c r="L95" s="206">
        <v>182.73</v>
      </c>
      <c r="M95" s="206">
        <v>1.1000000000000001</v>
      </c>
      <c r="N95" s="206">
        <v>1.42</v>
      </c>
      <c r="O95" s="206">
        <v>0</v>
      </c>
      <c r="P95" s="206">
        <v>1.49</v>
      </c>
      <c r="Q95" s="206">
        <v>4.6900000000000004</v>
      </c>
      <c r="R95" s="206">
        <v>1.27</v>
      </c>
      <c r="S95" s="206">
        <v>5.1100000000000003</v>
      </c>
      <c r="T95" s="206">
        <v>0.56000000000000005</v>
      </c>
      <c r="U95" s="206">
        <v>0.85</v>
      </c>
      <c r="V95" s="206">
        <v>0.25</v>
      </c>
      <c r="W95" s="206">
        <v>0.7</v>
      </c>
      <c r="X95" s="206">
        <v>3.96</v>
      </c>
      <c r="Y95" s="206">
        <v>0</v>
      </c>
      <c r="Z95" s="206">
        <v>3.31</v>
      </c>
      <c r="AA95" s="206">
        <v>1.49</v>
      </c>
      <c r="AB95" s="206">
        <v>0</v>
      </c>
      <c r="AC95" s="206">
        <v>13.23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17.13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1.63</v>
      </c>
      <c r="E96" s="206">
        <v>0</v>
      </c>
      <c r="F96" s="206">
        <v>0</v>
      </c>
      <c r="G96" s="206">
        <v>6.75</v>
      </c>
      <c r="H96" s="206">
        <v>0</v>
      </c>
      <c r="I96" s="206">
        <v>29.14</v>
      </c>
      <c r="J96" s="206">
        <v>0.34</v>
      </c>
      <c r="K96" s="206">
        <v>7.43</v>
      </c>
      <c r="L96" s="206">
        <v>182.73</v>
      </c>
      <c r="M96" s="206">
        <v>1.1000000000000001</v>
      </c>
      <c r="N96" s="206">
        <v>1.42</v>
      </c>
      <c r="O96" s="206">
        <v>0</v>
      </c>
      <c r="P96" s="206">
        <v>1.49</v>
      </c>
      <c r="Q96" s="206">
        <v>4.6900000000000004</v>
      </c>
      <c r="R96" s="206">
        <v>1.27</v>
      </c>
      <c r="S96" s="206">
        <v>5.1100000000000003</v>
      </c>
      <c r="T96" s="206">
        <v>0.56000000000000005</v>
      </c>
      <c r="U96" s="206">
        <v>0.85</v>
      </c>
      <c r="V96" s="206">
        <v>0.25</v>
      </c>
      <c r="W96" s="206">
        <v>0.7</v>
      </c>
      <c r="X96" s="206">
        <v>3.96</v>
      </c>
      <c r="Y96" s="206">
        <v>0</v>
      </c>
      <c r="Z96" s="206">
        <v>3.31</v>
      </c>
      <c r="AA96" s="206">
        <v>1.49</v>
      </c>
      <c r="AB96" s="206">
        <v>0</v>
      </c>
      <c r="AC96" s="206">
        <v>13.23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17.13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1.63</v>
      </c>
      <c r="E97" s="206">
        <v>0</v>
      </c>
      <c r="F97" s="206">
        <v>0</v>
      </c>
      <c r="G97" s="206">
        <v>6.75</v>
      </c>
      <c r="H97" s="206">
        <v>0</v>
      </c>
      <c r="I97" s="206">
        <v>29.14</v>
      </c>
      <c r="J97" s="206">
        <v>0.34</v>
      </c>
      <c r="K97" s="206">
        <v>7.43</v>
      </c>
      <c r="L97" s="206">
        <v>182.73</v>
      </c>
      <c r="M97" s="206">
        <v>1.1000000000000001</v>
      </c>
      <c r="N97" s="206">
        <v>1.42</v>
      </c>
      <c r="O97" s="206">
        <v>0</v>
      </c>
      <c r="P97" s="206">
        <v>1.49</v>
      </c>
      <c r="Q97" s="206">
        <v>4.6900000000000004</v>
      </c>
      <c r="R97" s="206">
        <v>1.27</v>
      </c>
      <c r="S97" s="206">
        <v>5.1100000000000003</v>
      </c>
      <c r="T97" s="206">
        <v>0.56000000000000005</v>
      </c>
      <c r="U97" s="206">
        <v>0.85</v>
      </c>
      <c r="V97" s="206">
        <v>0.25</v>
      </c>
      <c r="W97" s="206">
        <v>0.7</v>
      </c>
      <c r="X97" s="206">
        <v>3.96</v>
      </c>
      <c r="Y97" s="206">
        <v>0</v>
      </c>
      <c r="Z97" s="206">
        <v>3.31</v>
      </c>
      <c r="AA97" s="206">
        <v>1.49</v>
      </c>
      <c r="AB97" s="206">
        <v>0</v>
      </c>
      <c r="AC97" s="206">
        <v>13.23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17.13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1.63</v>
      </c>
      <c r="E98" s="206">
        <v>0</v>
      </c>
      <c r="F98" s="206">
        <v>0</v>
      </c>
      <c r="G98" s="206">
        <v>6.75</v>
      </c>
      <c r="H98" s="206">
        <v>0</v>
      </c>
      <c r="I98" s="206">
        <v>29.14</v>
      </c>
      <c r="J98" s="206">
        <v>0.34</v>
      </c>
      <c r="K98" s="206">
        <v>7.43</v>
      </c>
      <c r="L98" s="206">
        <v>182.73</v>
      </c>
      <c r="M98" s="206">
        <v>1.1000000000000001</v>
      </c>
      <c r="N98" s="206">
        <v>1.42</v>
      </c>
      <c r="O98" s="206">
        <v>0</v>
      </c>
      <c r="P98" s="206">
        <v>1.49</v>
      </c>
      <c r="Q98" s="206">
        <v>4.6900000000000004</v>
      </c>
      <c r="R98" s="206">
        <v>1.27</v>
      </c>
      <c r="S98" s="206">
        <v>5.1100000000000003</v>
      </c>
      <c r="T98" s="206">
        <v>0.56000000000000005</v>
      </c>
      <c r="U98" s="206">
        <v>0.85</v>
      </c>
      <c r="V98" s="206">
        <v>0.25</v>
      </c>
      <c r="W98" s="206">
        <v>0.7</v>
      </c>
      <c r="X98" s="206">
        <v>3.96</v>
      </c>
      <c r="Y98" s="206">
        <v>0</v>
      </c>
      <c r="Z98" s="206">
        <v>3.31</v>
      </c>
      <c r="AA98" s="206">
        <v>1.49</v>
      </c>
      <c r="AB98" s="206">
        <v>0</v>
      </c>
      <c r="AC98" s="206">
        <v>13.23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17.13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3.9119999999999946E-2</v>
      </c>
      <c r="E99">
        <f t="shared" si="0"/>
        <v>0</v>
      </c>
      <c r="F99">
        <f t="shared" si="0"/>
        <v>0</v>
      </c>
      <c r="G99">
        <f t="shared" si="0"/>
        <v>0.16200000000000001</v>
      </c>
      <c r="H99">
        <f t="shared" si="0"/>
        <v>0</v>
      </c>
      <c r="I99">
        <f t="shared" si="0"/>
        <v>0.69527999999999945</v>
      </c>
      <c r="J99">
        <f t="shared" si="0"/>
        <v>8.1599999999999989E-3</v>
      </c>
      <c r="K99">
        <f t="shared" si="0"/>
        <v>7.1697500000000094E-2</v>
      </c>
      <c r="L99">
        <f t="shared" si="0"/>
        <v>1.8700250000000014</v>
      </c>
      <c r="M99">
        <f t="shared" si="0"/>
        <v>2.6399999999999958E-2</v>
      </c>
      <c r="N99">
        <f t="shared" si="0"/>
        <v>3.4080000000000013E-2</v>
      </c>
      <c r="O99">
        <f t="shared" si="0"/>
        <v>0</v>
      </c>
      <c r="P99">
        <f t="shared" si="0"/>
        <v>3.5759999999999979E-2</v>
      </c>
      <c r="Q99">
        <f t="shared" si="0"/>
        <v>4.8617499999999966E-2</v>
      </c>
      <c r="R99">
        <f t="shared" si="0"/>
        <v>4.0080000000000018E-2</v>
      </c>
      <c r="S99">
        <f t="shared" si="0"/>
        <v>5.6094999999999971E-2</v>
      </c>
      <c r="T99">
        <f t="shared" si="0"/>
        <v>1.3440000000000016E-2</v>
      </c>
      <c r="U99">
        <f t="shared" si="0"/>
        <v>2.0399999999999988E-2</v>
      </c>
      <c r="V99">
        <f t="shared" si="0"/>
        <v>2.0664999999999999E-2</v>
      </c>
      <c r="W99">
        <f t="shared" si="0"/>
        <v>4.3164999999999884E-2</v>
      </c>
      <c r="X99">
        <f t="shared" si="0"/>
        <v>0.18790750000000017</v>
      </c>
      <c r="Y99">
        <f t="shared" si="0"/>
        <v>0</v>
      </c>
      <c r="Z99">
        <f t="shared" si="0"/>
        <v>0.13617500000000013</v>
      </c>
      <c r="AA99">
        <f t="shared" si="0"/>
        <v>8.25350000000004E-2</v>
      </c>
      <c r="AB99">
        <f t="shared" si="0"/>
        <v>0</v>
      </c>
      <c r="AC99">
        <f t="shared" si="0"/>
        <v>0.33952499999999985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0.14718500000000007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-14.818</v>
      </c>
      <c r="D27" s="124">
        <v>0</v>
      </c>
      <c r="E27" s="124">
        <v>0</v>
      </c>
      <c r="F27" s="124">
        <v>-20.181999999999999</v>
      </c>
      <c r="G27" s="124">
        <v>-35</v>
      </c>
      <c r="H27" s="118"/>
      <c r="I27" s="33">
        <v>25</v>
      </c>
      <c r="J27" s="124">
        <v>14.818</v>
      </c>
      <c r="K27" s="124">
        <v>0</v>
      </c>
      <c r="L27" s="124">
        <v>0</v>
      </c>
      <c r="M27" s="124">
        <v>0</v>
      </c>
      <c r="N27" s="124">
        <v>14.818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20.181999999999999</v>
      </c>
      <c r="AF27" s="124">
        <v>0</v>
      </c>
      <c r="AG27" s="124">
        <v>0</v>
      </c>
      <c r="AH27" s="124">
        <v>0</v>
      </c>
      <c r="AI27" s="124">
        <v>20.181999999999999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14.818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-14.818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20.181999999999999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-20.181999999999999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148.18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148.18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201.82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201.82</v>
      </c>
      <c r="DF27" s="123">
        <f t="shared" si="31"/>
        <v>35</v>
      </c>
      <c r="DG27" s="123">
        <f t="shared" si="32"/>
        <v>-14.818</v>
      </c>
      <c r="DH27" s="123">
        <f t="shared" si="33"/>
        <v>0</v>
      </c>
      <c r="DI27" s="123">
        <f t="shared" si="34"/>
        <v>0</v>
      </c>
      <c r="DJ27" s="123">
        <f t="shared" si="35"/>
        <v>-20.181999999999999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-45</v>
      </c>
      <c r="G28" s="124">
        <v>-45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45</v>
      </c>
      <c r="AF28" s="124">
        <v>0</v>
      </c>
      <c r="AG28" s="124">
        <v>0</v>
      </c>
      <c r="AH28" s="124">
        <v>0</v>
      </c>
      <c r="AI28" s="124">
        <v>45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45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-45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450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450</v>
      </c>
      <c r="DF28" s="123">
        <f t="shared" si="31"/>
        <v>45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-45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-110.285</v>
      </c>
      <c r="G29" s="124">
        <v>-110.285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110.285</v>
      </c>
      <c r="AF29" s="124">
        <v>0</v>
      </c>
      <c r="AG29" s="124">
        <v>0</v>
      </c>
      <c r="AH29" s="124">
        <v>0</v>
      </c>
      <c r="AI29" s="124">
        <v>110.285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110.285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-110.285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1102.8499999999999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1102.8499999999999</v>
      </c>
      <c r="DF29" s="123">
        <f t="shared" si="31"/>
        <v>110.285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-110.285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-88.082999999999998</v>
      </c>
      <c r="G30" s="124">
        <v>-88.082999999999998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88.082999999999998</v>
      </c>
      <c r="AF30" s="124">
        <v>0</v>
      </c>
      <c r="AG30" s="124">
        <v>0</v>
      </c>
      <c r="AH30" s="124">
        <v>0</v>
      </c>
      <c r="AI30" s="124">
        <v>88.082999999999998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88.082999999999998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-88.082999999999998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880.82999999999993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880.82999999999993</v>
      </c>
      <c r="DF30" s="123">
        <f t="shared" si="31"/>
        <v>88.082999999999998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-88.082999999999998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-75.671000000000006</v>
      </c>
      <c r="G31" s="124">
        <v>-75.671000000000006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75.671000000000006</v>
      </c>
      <c r="AF31" s="124">
        <v>0</v>
      </c>
      <c r="AG31" s="124">
        <v>0</v>
      </c>
      <c r="AH31" s="124">
        <v>0</v>
      </c>
      <c r="AI31" s="124">
        <v>75.671000000000006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75.671000000000006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-75.671000000000006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756.71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756.71</v>
      </c>
      <c r="DF31" s="123">
        <f t="shared" si="31"/>
        <v>75.671000000000006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-75.671000000000006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-62.527999999999999</v>
      </c>
      <c r="G32" s="124">
        <v>-62.527999999999999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62.527999999999999</v>
      </c>
      <c r="AF32" s="124">
        <v>0</v>
      </c>
      <c r="AG32" s="124">
        <v>0</v>
      </c>
      <c r="AH32" s="124">
        <v>0</v>
      </c>
      <c r="AI32" s="124">
        <v>62.527999999999999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62.527999999999999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-62.527999999999999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625.28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625.28</v>
      </c>
      <c r="DF32" s="123">
        <f t="shared" si="31"/>
        <v>62.527999999999999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-62.527999999999999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-41.857999999999997</v>
      </c>
      <c r="G33" s="124">
        <v>-41.857999999999997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41.857999999999997</v>
      </c>
      <c r="AF33" s="124">
        <v>0</v>
      </c>
      <c r="AG33" s="124">
        <v>0</v>
      </c>
      <c r="AH33" s="124">
        <v>0</v>
      </c>
      <c r="AI33" s="124">
        <v>41.857999999999997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41.857999999999997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-41.857999999999997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418.58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418.58</v>
      </c>
      <c r="DF33" s="123">
        <f t="shared" si="31"/>
        <v>41.857999999999997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-41.857999999999997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-36.277999999999999</v>
      </c>
      <c r="G34" s="124">
        <v>-36.277999999999999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36.277999999999999</v>
      </c>
      <c r="AF34" s="124">
        <v>0</v>
      </c>
      <c r="AG34" s="124">
        <v>0</v>
      </c>
      <c r="AH34" s="124">
        <v>0</v>
      </c>
      <c r="AI34" s="124">
        <v>36.277999999999999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36.277999999999999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-36.277999999999999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362.78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362.78</v>
      </c>
      <c r="DF34" s="123">
        <f t="shared" si="31"/>
        <v>36.277999999999999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-36.277999999999999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-27.777999999999999</v>
      </c>
      <c r="G35" s="124">
        <v>-27.777999999999999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27.777999999999999</v>
      </c>
      <c r="AF35" s="124">
        <v>0</v>
      </c>
      <c r="AG35" s="124">
        <v>0</v>
      </c>
      <c r="AH35" s="124">
        <v>0</v>
      </c>
      <c r="AI35" s="124">
        <v>27.777999999999999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27.777999999999999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-27.777999999999999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277.77999999999997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277.77999999999997</v>
      </c>
      <c r="DF35" s="123">
        <f t="shared" si="31"/>
        <v>27.777999999999999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-27.777999999999999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-23.198</v>
      </c>
      <c r="G36" s="124">
        <v>-23.198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23.198</v>
      </c>
      <c r="AF36" s="124">
        <v>0</v>
      </c>
      <c r="AG36" s="124">
        <v>0</v>
      </c>
      <c r="AH36" s="124">
        <v>0</v>
      </c>
      <c r="AI36" s="124">
        <v>23.198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23.198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-23.198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231.98000000000002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231.98000000000002</v>
      </c>
      <c r="DF36" s="123">
        <f t="shared" si="31"/>
        <v>23.198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-23.198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-54.427999999999997</v>
      </c>
      <c r="G37" s="124">
        <v>-54.427999999999997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54.427999999999997</v>
      </c>
      <c r="AF37" s="124">
        <v>0</v>
      </c>
      <c r="AG37" s="124">
        <v>0</v>
      </c>
      <c r="AH37" s="124">
        <v>0</v>
      </c>
      <c r="AI37" s="124">
        <v>54.427999999999997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54.427999999999997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-54.427999999999997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544.28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544.28</v>
      </c>
      <c r="DF37" s="123">
        <f t="shared" si="31"/>
        <v>54.427999999999997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-54.427999999999997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-64</v>
      </c>
      <c r="G38" s="124">
        <v>-64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64</v>
      </c>
      <c r="AF38" s="124">
        <v>0</v>
      </c>
      <c r="AG38" s="124">
        <v>0</v>
      </c>
      <c r="AH38" s="124">
        <v>0</v>
      </c>
      <c r="AI38" s="124">
        <v>64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64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-64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640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640</v>
      </c>
      <c r="DF38" s="123">
        <f t="shared" si="31"/>
        <v>64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-64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-4.95</v>
      </c>
      <c r="G47" s="124">
        <v>-4.95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4.95</v>
      </c>
      <c r="AF47" s="124">
        <v>0</v>
      </c>
      <c r="AG47" s="124">
        <v>0</v>
      </c>
      <c r="AH47" s="124">
        <v>0</v>
      </c>
      <c r="AI47" s="124">
        <v>4.95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4.95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-4.95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49.5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49.5</v>
      </c>
      <c r="DF47" s="123">
        <f t="shared" si="31"/>
        <v>4.95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-4.95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-19.495000000000001</v>
      </c>
      <c r="G48" s="124">
        <v>-19.495000000000001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19.495000000000001</v>
      </c>
      <c r="AF48" s="124">
        <v>0</v>
      </c>
      <c r="AG48" s="124">
        <v>0</v>
      </c>
      <c r="AH48" s="124">
        <v>0</v>
      </c>
      <c r="AI48" s="124">
        <v>19.495000000000001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19.495000000000001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-19.495000000000001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194.95000000000002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194.95000000000002</v>
      </c>
      <c r="DF48" s="123">
        <f t="shared" si="31"/>
        <v>19.495000000000001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-19.495000000000001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-60</v>
      </c>
      <c r="G70" s="124">
        <v>-60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60</v>
      </c>
      <c r="AF70" s="124">
        <v>0</v>
      </c>
      <c r="AG70" s="124">
        <v>0</v>
      </c>
      <c r="AH70" s="124">
        <v>0</v>
      </c>
      <c r="AI70" s="124">
        <v>60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60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-60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600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600</v>
      </c>
      <c r="DF70" s="123">
        <f t="shared" si="59"/>
        <v>60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-60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-11</v>
      </c>
      <c r="G71" s="124">
        <v>-11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11</v>
      </c>
      <c r="AF71" s="124">
        <v>0</v>
      </c>
      <c r="AG71" s="124">
        <v>0</v>
      </c>
      <c r="AH71" s="124">
        <v>0</v>
      </c>
      <c r="AI71" s="124">
        <v>11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11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-11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110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110</v>
      </c>
      <c r="DF71" s="123">
        <f t="shared" si="59"/>
        <v>11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-11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-31.622</v>
      </c>
      <c r="G72" s="124">
        <v>-31.622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31.622</v>
      </c>
      <c r="AF72" s="124">
        <v>0</v>
      </c>
      <c r="AG72" s="124">
        <v>0</v>
      </c>
      <c r="AH72" s="124">
        <v>0</v>
      </c>
      <c r="AI72" s="124">
        <v>31.622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31.622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-31.622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316.22000000000003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316.22000000000003</v>
      </c>
      <c r="DF72" s="123">
        <f t="shared" si="59"/>
        <v>31.622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-31.622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-37</v>
      </c>
      <c r="G73" s="124">
        <v>-37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37</v>
      </c>
      <c r="AF73" s="124">
        <v>0</v>
      </c>
      <c r="AG73" s="124">
        <v>0</v>
      </c>
      <c r="AH73" s="124">
        <v>0</v>
      </c>
      <c r="AI73" s="124">
        <v>37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37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-37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370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370</v>
      </c>
      <c r="DF73" s="123">
        <f t="shared" si="59"/>
        <v>37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-37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-39.792999999999999</v>
      </c>
      <c r="G74" s="124">
        <v>-39.792999999999999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39.792999999999999</v>
      </c>
      <c r="AF74" s="124">
        <v>0</v>
      </c>
      <c r="AG74" s="124">
        <v>0</v>
      </c>
      <c r="AH74" s="124">
        <v>0</v>
      </c>
      <c r="AI74" s="124">
        <v>39.792999999999999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39.792999999999999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-39.792999999999999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397.93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397.93</v>
      </c>
      <c r="DF74" s="123">
        <f t="shared" si="59"/>
        <v>39.792999999999999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-39.792999999999999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-8.3510000000000009</v>
      </c>
      <c r="G91" s="124">
        <v>-8.3510000000000009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8.3510000000000009</v>
      </c>
      <c r="AF91" s="124">
        <v>0</v>
      </c>
      <c r="AG91" s="124">
        <v>0</v>
      </c>
      <c r="AH91" s="124">
        <v>0</v>
      </c>
      <c r="AI91" s="124">
        <v>8.3510000000000009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8.3510000000000009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-8.3510000000000009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83.51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83.51</v>
      </c>
      <c r="DF91" s="123">
        <f t="shared" si="59"/>
        <v>8.3510000000000009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-8.3510000000000009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3.7044999999999999E-3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-3.7044999999999999E-3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0.21537500000000001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-0.21537500000000001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3.7045000000000003E-3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3.7045000000000003E-3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0.21537499999999996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0.21537499999999996</v>
      </c>
      <c r="DE99" s="128"/>
      <c r="DF99" s="123">
        <f t="shared" si="59"/>
        <v>0.21907950000000001</v>
      </c>
      <c r="DG99" s="123">
        <f t="shared" si="60"/>
        <v>-3.7044999999999999E-3</v>
      </c>
      <c r="DH99" s="123">
        <f t="shared" si="61"/>
        <v>0</v>
      </c>
      <c r="DI99" s="123">
        <f t="shared" si="62"/>
        <v>0</v>
      </c>
      <c r="DJ99" s="123">
        <f t="shared" si="63"/>
        <v>-0.21537500000000001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44970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44970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3" sqref="I3:L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44970</v>
      </c>
      <c r="B1" s="220" t="s">
        <v>487</v>
      </c>
      <c r="C1" s="216"/>
      <c r="D1" s="218" t="s">
        <v>314</v>
      </c>
      <c r="E1" s="218"/>
      <c r="F1" s="218"/>
      <c r="G1" s="218"/>
      <c r="H1" s="219"/>
      <c r="I1" s="221" t="s">
        <v>488</v>
      </c>
      <c r="J1" s="222"/>
      <c r="K1" s="222"/>
      <c r="L1" s="222"/>
      <c r="M1" s="223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v>10.847200000000001</v>
      </c>
      <c r="J3" s="23">
        <v>6.0658000000000003</v>
      </c>
      <c r="K3" s="23">
        <v>7.8234000000000004</v>
      </c>
      <c r="L3" s="23">
        <v>1.2635999999999998</v>
      </c>
      <c r="M3" s="23">
        <f>SUM(I3:L3)</f>
        <v>26</v>
      </c>
      <c r="N3" s="24"/>
      <c r="P3" s="78">
        <f t="shared" ref="P3:P34" si="1">I3</f>
        <v>10.847200000000001</v>
      </c>
      <c r="Q3" s="78">
        <f t="shared" ref="Q3:Q34" si="2">J3</f>
        <v>6.0658000000000003</v>
      </c>
      <c r="R3" s="78">
        <f t="shared" ref="R3:R34" si="3">K3</f>
        <v>7.8234000000000004</v>
      </c>
      <c r="S3" s="78">
        <f t="shared" ref="S3:S34" si="4">L3</f>
        <v>1.2635999999999998</v>
      </c>
      <c r="T3" s="78">
        <f>SUM(P3:S3)</f>
        <v>26</v>
      </c>
    </row>
    <row r="4" spans="1:20">
      <c r="A4" s="8" t="s">
        <v>46</v>
      </c>
      <c r="B4" s="22">
        <f>B3</f>
        <v>0</v>
      </c>
      <c r="C4" s="22">
        <f t="shared" ref="C4:C67" si="5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10.847200000000001</v>
      </c>
      <c r="J4" s="23">
        <v>6.0658000000000003</v>
      </c>
      <c r="K4" s="23">
        <v>7.8234000000000004</v>
      </c>
      <c r="L4" s="23">
        <v>1.2635999999999998</v>
      </c>
      <c r="M4" s="23">
        <f t="shared" ref="M4:M67" si="6">SUM(I4:L4)</f>
        <v>26</v>
      </c>
      <c r="N4" s="24"/>
      <c r="P4" s="78">
        <f t="shared" si="1"/>
        <v>10.847200000000001</v>
      </c>
      <c r="Q4" s="78">
        <f t="shared" si="2"/>
        <v>6.0658000000000003</v>
      </c>
      <c r="R4" s="78">
        <f t="shared" si="3"/>
        <v>7.8234000000000004</v>
      </c>
      <c r="S4" s="78">
        <f t="shared" si="4"/>
        <v>1.2635999999999998</v>
      </c>
      <c r="T4" s="78">
        <f t="shared" ref="T4:T67" si="7">SUM(P4:S4)</f>
        <v>26</v>
      </c>
    </row>
    <row r="5" spans="1:20">
      <c r="A5" s="8" t="s">
        <v>47</v>
      </c>
      <c r="B5" s="22">
        <f t="shared" ref="B5:B68" si="8">B4</f>
        <v>0</v>
      </c>
      <c r="C5" s="22">
        <f t="shared" si="5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10.847200000000001</v>
      </c>
      <c r="J5" s="23">
        <v>6.0658000000000003</v>
      </c>
      <c r="K5" s="23">
        <v>7.8234000000000004</v>
      </c>
      <c r="L5" s="23">
        <v>1.2635999999999998</v>
      </c>
      <c r="M5" s="23">
        <f t="shared" si="6"/>
        <v>26</v>
      </c>
      <c r="N5" s="24"/>
      <c r="P5" s="78">
        <f t="shared" si="1"/>
        <v>10.847200000000001</v>
      </c>
      <c r="Q5" s="78">
        <f t="shared" si="2"/>
        <v>6.0658000000000003</v>
      </c>
      <c r="R5" s="78">
        <f t="shared" si="3"/>
        <v>7.8234000000000004</v>
      </c>
      <c r="S5" s="78">
        <f t="shared" si="4"/>
        <v>1.2635999999999998</v>
      </c>
      <c r="T5" s="78">
        <f t="shared" si="7"/>
        <v>26</v>
      </c>
    </row>
    <row r="6" spans="1:20">
      <c r="A6" s="8" t="s">
        <v>48</v>
      </c>
      <c r="B6" s="22">
        <f t="shared" si="8"/>
        <v>0</v>
      </c>
      <c r="C6" s="22">
        <f t="shared" si="5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10.847200000000001</v>
      </c>
      <c r="J6" s="23">
        <v>6.0658000000000003</v>
      </c>
      <c r="K6" s="23">
        <v>7.8234000000000004</v>
      </c>
      <c r="L6" s="23">
        <v>1.2635999999999998</v>
      </c>
      <c r="M6" s="23">
        <f t="shared" si="6"/>
        <v>26</v>
      </c>
      <c r="N6" s="24"/>
      <c r="P6" s="78">
        <f t="shared" si="1"/>
        <v>10.847200000000001</v>
      </c>
      <c r="Q6" s="78">
        <f t="shared" si="2"/>
        <v>6.0658000000000003</v>
      </c>
      <c r="R6" s="78">
        <f t="shared" si="3"/>
        <v>7.8234000000000004</v>
      </c>
      <c r="S6" s="78">
        <f t="shared" si="4"/>
        <v>1.2635999999999998</v>
      </c>
      <c r="T6" s="78">
        <f t="shared" si="7"/>
        <v>26</v>
      </c>
    </row>
    <row r="7" spans="1:20">
      <c r="A7" s="8" t="s">
        <v>49</v>
      </c>
      <c r="B7" s="22">
        <f t="shared" si="8"/>
        <v>0</v>
      </c>
      <c r="C7" s="22">
        <f t="shared" si="5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10.847200000000001</v>
      </c>
      <c r="J7" s="23">
        <v>6.0658000000000003</v>
      </c>
      <c r="K7" s="23">
        <v>7.8234000000000004</v>
      </c>
      <c r="L7" s="23">
        <v>1.2635999999999998</v>
      </c>
      <c r="M7" s="23">
        <f t="shared" si="6"/>
        <v>26</v>
      </c>
      <c r="N7" s="24"/>
      <c r="P7" s="78">
        <f t="shared" si="1"/>
        <v>10.847200000000001</v>
      </c>
      <c r="Q7" s="78">
        <f t="shared" si="2"/>
        <v>6.0658000000000003</v>
      </c>
      <c r="R7" s="78">
        <f t="shared" si="3"/>
        <v>7.8234000000000004</v>
      </c>
      <c r="S7" s="78">
        <f t="shared" si="4"/>
        <v>1.2635999999999998</v>
      </c>
      <c r="T7" s="78">
        <f t="shared" si="7"/>
        <v>26</v>
      </c>
    </row>
    <row r="8" spans="1:20">
      <c r="A8" s="8" t="s">
        <v>50</v>
      </c>
      <c r="B8" s="22">
        <f t="shared" si="8"/>
        <v>0</v>
      </c>
      <c r="C8" s="22">
        <f t="shared" si="5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10.847200000000001</v>
      </c>
      <c r="J8" s="23">
        <v>6.0658000000000003</v>
      </c>
      <c r="K8" s="23">
        <v>7.8234000000000004</v>
      </c>
      <c r="L8" s="23">
        <v>1.2635999999999998</v>
      </c>
      <c r="M8" s="23">
        <f t="shared" si="6"/>
        <v>26</v>
      </c>
      <c r="N8" s="24"/>
      <c r="P8" s="78">
        <f t="shared" si="1"/>
        <v>10.847200000000001</v>
      </c>
      <c r="Q8" s="78">
        <f t="shared" si="2"/>
        <v>6.0658000000000003</v>
      </c>
      <c r="R8" s="78">
        <f t="shared" si="3"/>
        <v>7.8234000000000004</v>
      </c>
      <c r="S8" s="78">
        <f t="shared" si="4"/>
        <v>1.2635999999999998</v>
      </c>
      <c r="T8" s="78">
        <f t="shared" si="7"/>
        <v>26</v>
      </c>
    </row>
    <row r="9" spans="1:20">
      <c r="A9" s="8" t="s">
        <v>51</v>
      </c>
      <c r="B9" s="22">
        <f t="shared" si="8"/>
        <v>0</v>
      </c>
      <c r="C9" s="22">
        <f t="shared" si="5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10.847200000000001</v>
      </c>
      <c r="J9" s="23">
        <v>6.0658000000000003</v>
      </c>
      <c r="K9" s="23">
        <v>7.8234000000000004</v>
      </c>
      <c r="L9" s="23">
        <v>1.2635999999999998</v>
      </c>
      <c r="M9" s="23">
        <f t="shared" si="6"/>
        <v>26</v>
      </c>
      <c r="N9" s="24"/>
      <c r="P9" s="78">
        <f t="shared" si="1"/>
        <v>10.847200000000001</v>
      </c>
      <c r="Q9" s="78">
        <f t="shared" si="2"/>
        <v>6.0658000000000003</v>
      </c>
      <c r="R9" s="78">
        <f t="shared" si="3"/>
        <v>7.8234000000000004</v>
      </c>
      <c r="S9" s="78">
        <f t="shared" si="4"/>
        <v>1.2635999999999998</v>
      </c>
      <c r="T9" s="78">
        <f t="shared" si="7"/>
        <v>26</v>
      </c>
    </row>
    <row r="10" spans="1:20">
      <c r="A10" s="8" t="s">
        <v>52</v>
      </c>
      <c r="B10" s="22">
        <f t="shared" si="8"/>
        <v>0</v>
      </c>
      <c r="C10" s="22">
        <f t="shared" si="5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10.847200000000001</v>
      </c>
      <c r="J10" s="23">
        <v>6.0658000000000003</v>
      </c>
      <c r="K10" s="23">
        <v>7.8234000000000004</v>
      </c>
      <c r="L10" s="23">
        <v>1.2635999999999998</v>
      </c>
      <c r="M10" s="23">
        <f t="shared" si="6"/>
        <v>26</v>
      </c>
      <c r="N10" s="24"/>
      <c r="P10" s="78">
        <f t="shared" si="1"/>
        <v>10.847200000000001</v>
      </c>
      <c r="Q10" s="78">
        <f t="shared" si="2"/>
        <v>6.0658000000000003</v>
      </c>
      <c r="R10" s="78">
        <f t="shared" si="3"/>
        <v>7.8234000000000004</v>
      </c>
      <c r="S10" s="78">
        <f t="shared" si="4"/>
        <v>1.2635999999999998</v>
      </c>
      <c r="T10" s="78">
        <f t="shared" si="7"/>
        <v>26</v>
      </c>
    </row>
    <row r="11" spans="1:20">
      <c r="A11" s="8" t="s">
        <v>53</v>
      </c>
      <c r="B11" s="22">
        <f t="shared" si="8"/>
        <v>0</v>
      </c>
      <c r="C11" s="22">
        <f t="shared" si="5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10.847200000000001</v>
      </c>
      <c r="J11" s="23">
        <v>6.0658000000000003</v>
      </c>
      <c r="K11" s="23">
        <v>7.8234000000000004</v>
      </c>
      <c r="L11" s="23">
        <v>1.2635999999999998</v>
      </c>
      <c r="M11" s="23">
        <f t="shared" si="6"/>
        <v>26</v>
      </c>
      <c r="N11" s="24"/>
      <c r="P11" s="78">
        <f t="shared" si="1"/>
        <v>10.847200000000001</v>
      </c>
      <c r="Q11" s="78">
        <f t="shared" si="2"/>
        <v>6.0658000000000003</v>
      </c>
      <c r="R11" s="78">
        <f t="shared" si="3"/>
        <v>7.8234000000000004</v>
      </c>
      <c r="S11" s="78">
        <f t="shared" si="4"/>
        <v>1.2635999999999998</v>
      </c>
      <c r="T11" s="78">
        <f t="shared" si="7"/>
        <v>26</v>
      </c>
    </row>
    <row r="12" spans="1:20">
      <c r="A12" s="8" t="s">
        <v>54</v>
      </c>
      <c r="B12" s="22">
        <f t="shared" si="8"/>
        <v>0</v>
      </c>
      <c r="C12" s="22">
        <f t="shared" si="5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10.847200000000001</v>
      </c>
      <c r="J12" s="23">
        <v>6.0658000000000003</v>
      </c>
      <c r="K12" s="23">
        <v>7.8234000000000004</v>
      </c>
      <c r="L12" s="23">
        <v>1.2635999999999998</v>
      </c>
      <c r="M12" s="23">
        <f t="shared" si="6"/>
        <v>26</v>
      </c>
      <c r="N12" s="24"/>
      <c r="P12" s="78">
        <f t="shared" si="1"/>
        <v>10.847200000000001</v>
      </c>
      <c r="Q12" s="78">
        <f t="shared" si="2"/>
        <v>6.0658000000000003</v>
      </c>
      <c r="R12" s="78">
        <f t="shared" si="3"/>
        <v>7.8234000000000004</v>
      </c>
      <c r="S12" s="78">
        <f t="shared" si="4"/>
        <v>1.2635999999999998</v>
      </c>
      <c r="T12" s="78">
        <f t="shared" si="7"/>
        <v>26</v>
      </c>
    </row>
    <row r="13" spans="1:20">
      <c r="A13" s="8" t="s">
        <v>55</v>
      </c>
      <c r="B13" s="22">
        <f t="shared" si="8"/>
        <v>0</v>
      </c>
      <c r="C13" s="22">
        <f t="shared" si="5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10.847200000000001</v>
      </c>
      <c r="J13" s="23">
        <v>6.0658000000000003</v>
      </c>
      <c r="K13" s="23">
        <v>7.8234000000000004</v>
      </c>
      <c r="L13" s="23">
        <v>1.2635999999999998</v>
      </c>
      <c r="M13" s="23">
        <f t="shared" si="6"/>
        <v>26</v>
      </c>
      <c r="N13" s="24"/>
      <c r="P13" s="78">
        <f t="shared" si="1"/>
        <v>10.847200000000001</v>
      </c>
      <c r="Q13" s="78">
        <f t="shared" si="2"/>
        <v>6.0658000000000003</v>
      </c>
      <c r="R13" s="78">
        <f t="shared" si="3"/>
        <v>7.8234000000000004</v>
      </c>
      <c r="S13" s="78">
        <f t="shared" si="4"/>
        <v>1.2635999999999998</v>
      </c>
      <c r="T13" s="78">
        <f t="shared" si="7"/>
        <v>26</v>
      </c>
    </row>
    <row r="14" spans="1:20">
      <c r="A14" s="8" t="s">
        <v>56</v>
      </c>
      <c r="B14" s="22">
        <f t="shared" si="8"/>
        <v>0</v>
      </c>
      <c r="C14" s="22">
        <f t="shared" si="5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10.847200000000001</v>
      </c>
      <c r="J14" s="23">
        <v>6.0658000000000003</v>
      </c>
      <c r="K14" s="23">
        <v>7.8234000000000004</v>
      </c>
      <c r="L14" s="23">
        <v>1.2635999999999998</v>
      </c>
      <c r="M14" s="23">
        <f t="shared" si="6"/>
        <v>26</v>
      </c>
      <c r="N14" s="24"/>
      <c r="P14" s="78">
        <f t="shared" si="1"/>
        <v>10.847200000000001</v>
      </c>
      <c r="Q14" s="78">
        <f t="shared" si="2"/>
        <v>6.0658000000000003</v>
      </c>
      <c r="R14" s="78">
        <f t="shared" si="3"/>
        <v>7.8234000000000004</v>
      </c>
      <c r="S14" s="78">
        <f t="shared" si="4"/>
        <v>1.2635999999999998</v>
      </c>
      <c r="T14" s="78">
        <f t="shared" si="7"/>
        <v>26</v>
      </c>
    </row>
    <row r="15" spans="1:20">
      <c r="A15" s="8" t="s">
        <v>57</v>
      </c>
      <c r="B15" s="22">
        <f t="shared" si="8"/>
        <v>0</v>
      </c>
      <c r="C15" s="22">
        <f t="shared" si="5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10.847200000000001</v>
      </c>
      <c r="J15" s="23">
        <v>6.0658000000000003</v>
      </c>
      <c r="K15" s="23">
        <v>7.8234000000000004</v>
      </c>
      <c r="L15" s="23">
        <v>1.2635999999999998</v>
      </c>
      <c r="M15" s="23">
        <f t="shared" si="6"/>
        <v>26</v>
      </c>
      <c r="N15" s="24"/>
      <c r="P15" s="78">
        <f t="shared" si="1"/>
        <v>10.847200000000001</v>
      </c>
      <c r="Q15" s="78">
        <f t="shared" si="2"/>
        <v>6.0658000000000003</v>
      </c>
      <c r="R15" s="78">
        <f t="shared" si="3"/>
        <v>7.8234000000000004</v>
      </c>
      <c r="S15" s="78">
        <f t="shared" si="4"/>
        <v>1.2635999999999998</v>
      </c>
      <c r="T15" s="78">
        <f t="shared" si="7"/>
        <v>26</v>
      </c>
    </row>
    <row r="16" spans="1:20">
      <c r="A16" s="8" t="s">
        <v>58</v>
      </c>
      <c r="B16" s="22">
        <f t="shared" si="8"/>
        <v>0</v>
      </c>
      <c r="C16" s="22">
        <f t="shared" si="5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10.847200000000001</v>
      </c>
      <c r="J16" s="23">
        <v>6.0658000000000003</v>
      </c>
      <c r="K16" s="23">
        <v>7.8234000000000004</v>
      </c>
      <c r="L16" s="23">
        <v>1.2635999999999998</v>
      </c>
      <c r="M16" s="23">
        <f t="shared" si="6"/>
        <v>26</v>
      </c>
      <c r="N16" s="24"/>
      <c r="P16" s="78">
        <f t="shared" si="1"/>
        <v>10.847200000000001</v>
      </c>
      <c r="Q16" s="78">
        <f t="shared" si="2"/>
        <v>6.0658000000000003</v>
      </c>
      <c r="R16" s="78">
        <f t="shared" si="3"/>
        <v>7.8234000000000004</v>
      </c>
      <c r="S16" s="78">
        <f t="shared" si="4"/>
        <v>1.2635999999999998</v>
      </c>
      <c r="T16" s="78">
        <f t="shared" si="7"/>
        <v>26</v>
      </c>
    </row>
    <row r="17" spans="1:20">
      <c r="A17" s="8" t="s">
        <v>59</v>
      </c>
      <c r="B17" s="22">
        <f t="shared" si="8"/>
        <v>0</v>
      </c>
      <c r="C17" s="22">
        <f t="shared" si="5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10.847200000000001</v>
      </c>
      <c r="J17" s="23">
        <v>6.0658000000000003</v>
      </c>
      <c r="K17" s="23">
        <v>7.8234000000000004</v>
      </c>
      <c r="L17" s="23">
        <v>1.2635999999999998</v>
      </c>
      <c r="M17" s="23">
        <f t="shared" si="6"/>
        <v>26</v>
      </c>
      <c r="N17" s="24"/>
      <c r="P17" s="78">
        <f t="shared" si="1"/>
        <v>10.847200000000001</v>
      </c>
      <c r="Q17" s="78">
        <f t="shared" si="2"/>
        <v>6.0658000000000003</v>
      </c>
      <c r="R17" s="78">
        <f t="shared" si="3"/>
        <v>7.8234000000000004</v>
      </c>
      <c r="S17" s="78">
        <f t="shared" si="4"/>
        <v>1.2635999999999998</v>
      </c>
      <c r="T17" s="78">
        <f t="shared" si="7"/>
        <v>26</v>
      </c>
    </row>
    <row r="18" spans="1:20">
      <c r="A18" s="8" t="s">
        <v>60</v>
      </c>
      <c r="B18" s="22">
        <f t="shared" si="8"/>
        <v>0</v>
      </c>
      <c r="C18" s="22">
        <f t="shared" si="5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10.847200000000001</v>
      </c>
      <c r="J18" s="23">
        <v>6.0658000000000003</v>
      </c>
      <c r="K18" s="23">
        <v>7.8234000000000004</v>
      </c>
      <c r="L18" s="23">
        <v>1.2635999999999998</v>
      </c>
      <c r="M18" s="23">
        <f t="shared" si="6"/>
        <v>26</v>
      </c>
      <c r="N18" s="24"/>
      <c r="P18" s="78">
        <f t="shared" si="1"/>
        <v>10.847200000000001</v>
      </c>
      <c r="Q18" s="78">
        <f t="shared" si="2"/>
        <v>6.0658000000000003</v>
      </c>
      <c r="R18" s="78">
        <f t="shared" si="3"/>
        <v>7.8234000000000004</v>
      </c>
      <c r="S18" s="78">
        <f t="shared" si="4"/>
        <v>1.2635999999999998</v>
      </c>
      <c r="T18" s="78">
        <f t="shared" si="7"/>
        <v>26</v>
      </c>
    </row>
    <row r="19" spans="1:20">
      <c r="A19" s="8" t="s">
        <v>61</v>
      </c>
      <c r="B19" s="22">
        <f t="shared" si="8"/>
        <v>0</v>
      </c>
      <c r="C19" s="22">
        <f t="shared" si="5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10.847200000000001</v>
      </c>
      <c r="J19" s="23">
        <v>6.0658000000000003</v>
      </c>
      <c r="K19" s="23">
        <v>7.8234000000000004</v>
      </c>
      <c r="L19" s="23">
        <v>1.2635999999999998</v>
      </c>
      <c r="M19" s="23">
        <f t="shared" si="6"/>
        <v>26</v>
      </c>
      <c r="N19" s="24"/>
      <c r="P19" s="78">
        <f t="shared" si="1"/>
        <v>10.847200000000001</v>
      </c>
      <c r="Q19" s="78">
        <f t="shared" si="2"/>
        <v>6.0658000000000003</v>
      </c>
      <c r="R19" s="78">
        <f t="shared" si="3"/>
        <v>7.8234000000000004</v>
      </c>
      <c r="S19" s="78">
        <f t="shared" si="4"/>
        <v>1.2635999999999998</v>
      </c>
      <c r="T19" s="78">
        <f t="shared" si="7"/>
        <v>26</v>
      </c>
    </row>
    <row r="20" spans="1:20">
      <c r="A20" s="8" t="s">
        <v>62</v>
      </c>
      <c r="B20" s="22">
        <f t="shared" si="8"/>
        <v>0</v>
      </c>
      <c r="C20" s="22">
        <f t="shared" si="5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10.847200000000001</v>
      </c>
      <c r="J20" s="23">
        <v>6.0658000000000003</v>
      </c>
      <c r="K20" s="23">
        <v>7.8234000000000004</v>
      </c>
      <c r="L20" s="23">
        <v>1.2635999999999998</v>
      </c>
      <c r="M20" s="23">
        <f t="shared" si="6"/>
        <v>26</v>
      </c>
      <c r="N20" s="24"/>
      <c r="P20" s="78">
        <f t="shared" si="1"/>
        <v>10.847200000000001</v>
      </c>
      <c r="Q20" s="78">
        <f t="shared" si="2"/>
        <v>6.0658000000000003</v>
      </c>
      <c r="R20" s="78">
        <f t="shared" si="3"/>
        <v>7.8234000000000004</v>
      </c>
      <c r="S20" s="78">
        <f t="shared" si="4"/>
        <v>1.2635999999999998</v>
      </c>
      <c r="T20" s="78">
        <f t="shared" si="7"/>
        <v>26</v>
      </c>
    </row>
    <row r="21" spans="1:20">
      <c r="A21" s="8" t="s">
        <v>63</v>
      </c>
      <c r="B21" s="22">
        <f t="shared" si="8"/>
        <v>0</v>
      </c>
      <c r="C21" s="22">
        <f t="shared" si="5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10.847200000000001</v>
      </c>
      <c r="J21" s="23">
        <v>6.0658000000000003</v>
      </c>
      <c r="K21" s="23">
        <v>7.8234000000000004</v>
      </c>
      <c r="L21" s="23">
        <v>1.2635999999999998</v>
      </c>
      <c r="M21" s="23">
        <f t="shared" si="6"/>
        <v>26</v>
      </c>
      <c r="N21" s="24"/>
      <c r="P21" s="78">
        <f t="shared" si="1"/>
        <v>10.847200000000001</v>
      </c>
      <c r="Q21" s="78">
        <f t="shared" si="2"/>
        <v>6.0658000000000003</v>
      </c>
      <c r="R21" s="78">
        <f t="shared" si="3"/>
        <v>7.8234000000000004</v>
      </c>
      <c r="S21" s="78">
        <f t="shared" si="4"/>
        <v>1.2635999999999998</v>
      </c>
      <c r="T21" s="78">
        <f t="shared" si="7"/>
        <v>26</v>
      </c>
    </row>
    <row r="22" spans="1:20">
      <c r="A22" s="8" t="s">
        <v>64</v>
      </c>
      <c r="B22" s="22">
        <f t="shared" si="8"/>
        <v>0</v>
      </c>
      <c r="C22" s="22">
        <f t="shared" si="5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10.847200000000001</v>
      </c>
      <c r="J22" s="23">
        <v>6.0658000000000003</v>
      </c>
      <c r="K22" s="23">
        <v>7.8234000000000004</v>
      </c>
      <c r="L22" s="23">
        <v>1.2635999999999998</v>
      </c>
      <c r="M22" s="23">
        <f t="shared" si="6"/>
        <v>26</v>
      </c>
      <c r="N22" s="24"/>
      <c r="P22" s="78">
        <f t="shared" si="1"/>
        <v>10.847200000000001</v>
      </c>
      <c r="Q22" s="78">
        <f t="shared" si="2"/>
        <v>6.0658000000000003</v>
      </c>
      <c r="R22" s="78">
        <f t="shared" si="3"/>
        <v>7.8234000000000004</v>
      </c>
      <c r="S22" s="78">
        <f t="shared" si="4"/>
        <v>1.2635999999999998</v>
      </c>
      <c r="T22" s="78">
        <f t="shared" si="7"/>
        <v>26</v>
      </c>
    </row>
    <row r="23" spans="1:20">
      <c r="A23" s="8" t="s">
        <v>65</v>
      </c>
      <c r="B23" s="22">
        <f t="shared" si="8"/>
        <v>0</v>
      </c>
      <c r="C23" s="22">
        <f t="shared" si="5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10.847200000000001</v>
      </c>
      <c r="J23" s="23">
        <v>6.0658000000000003</v>
      </c>
      <c r="K23" s="23">
        <v>7.8234000000000004</v>
      </c>
      <c r="L23" s="23">
        <v>1.2635999999999998</v>
      </c>
      <c r="M23" s="23">
        <f t="shared" si="6"/>
        <v>26</v>
      </c>
      <c r="N23" s="24"/>
      <c r="P23" s="78">
        <f t="shared" si="1"/>
        <v>10.847200000000001</v>
      </c>
      <c r="Q23" s="78">
        <f t="shared" si="2"/>
        <v>6.0658000000000003</v>
      </c>
      <c r="R23" s="78">
        <f t="shared" si="3"/>
        <v>7.8234000000000004</v>
      </c>
      <c r="S23" s="78">
        <f t="shared" si="4"/>
        <v>1.2635999999999998</v>
      </c>
      <c r="T23" s="78">
        <f t="shared" si="7"/>
        <v>26</v>
      </c>
    </row>
    <row r="24" spans="1:20">
      <c r="A24" s="8" t="s">
        <v>66</v>
      </c>
      <c r="B24" s="22">
        <f t="shared" si="8"/>
        <v>0</v>
      </c>
      <c r="C24" s="22">
        <f t="shared" si="5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10.847200000000001</v>
      </c>
      <c r="J24" s="23">
        <v>6.0658000000000003</v>
      </c>
      <c r="K24" s="23">
        <v>7.8234000000000004</v>
      </c>
      <c r="L24" s="23">
        <v>1.2635999999999998</v>
      </c>
      <c r="M24" s="23">
        <f t="shared" si="6"/>
        <v>26</v>
      </c>
      <c r="N24" s="24"/>
      <c r="P24" s="78">
        <f t="shared" si="1"/>
        <v>10.847200000000001</v>
      </c>
      <c r="Q24" s="78">
        <f t="shared" si="2"/>
        <v>6.0658000000000003</v>
      </c>
      <c r="R24" s="78">
        <f t="shared" si="3"/>
        <v>7.8234000000000004</v>
      </c>
      <c r="S24" s="78">
        <f t="shared" si="4"/>
        <v>1.2635999999999998</v>
      </c>
      <c r="T24" s="78">
        <f t="shared" si="7"/>
        <v>26</v>
      </c>
    </row>
    <row r="25" spans="1:20">
      <c r="A25" s="8" t="s">
        <v>67</v>
      </c>
      <c r="B25" s="22">
        <f t="shared" si="8"/>
        <v>0</v>
      </c>
      <c r="C25" s="22">
        <f t="shared" si="5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10.847200000000001</v>
      </c>
      <c r="J25" s="23">
        <v>6.0658000000000003</v>
      </c>
      <c r="K25" s="23">
        <v>7.8234000000000004</v>
      </c>
      <c r="L25" s="23">
        <v>1.2635999999999998</v>
      </c>
      <c r="M25" s="23">
        <f t="shared" si="6"/>
        <v>26</v>
      </c>
      <c r="N25" s="24"/>
      <c r="P25" s="78">
        <f t="shared" si="1"/>
        <v>10.847200000000001</v>
      </c>
      <c r="Q25" s="78">
        <f t="shared" si="2"/>
        <v>6.0658000000000003</v>
      </c>
      <c r="R25" s="78">
        <f t="shared" si="3"/>
        <v>7.8234000000000004</v>
      </c>
      <c r="S25" s="78">
        <f t="shared" si="4"/>
        <v>1.2635999999999998</v>
      </c>
      <c r="T25" s="78">
        <f t="shared" si="7"/>
        <v>26</v>
      </c>
    </row>
    <row r="26" spans="1:20">
      <c r="A26" s="8" t="s">
        <v>68</v>
      </c>
      <c r="B26" s="22">
        <f t="shared" si="8"/>
        <v>0</v>
      </c>
      <c r="C26" s="22">
        <f t="shared" si="5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10.847200000000001</v>
      </c>
      <c r="J26" s="23">
        <v>6.0658000000000003</v>
      </c>
      <c r="K26" s="23">
        <v>7.8234000000000004</v>
      </c>
      <c r="L26" s="23">
        <v>1.2635999999999998</v>
      </c>
      <c r="M26" s="23">
        <f t="shared" si="6"/>
        <v>26</v>
      </c>
      <c r="N26" s="24"/>
      <c r="P26" s="78">
        <f t="shared" si="1"/>
        <v>10.847200000000001</v>
      </c>
      <c r="Q26" s="78">
        <f t="shared" si="2"/>
        <v>6.0658000000000003</v>
      </c>
      <c r="R26" s="78">
        <f t="shared" si="3"/>
        <v>7.8234000000000004</v>
      </c>
      <c r="S26" s="78">
        <f t="shared" si="4"/>
        <v>1.2635999999999998</v>
      </c>
      <c r="T26" s="78">
        <f t="shared" si="7"/>
        <v>26</v>
      </c>
    </row>
    <row r="27" spans="1:20">
      <c r="A27" s="8" t="s">
        <v>69</v>
      </c>
      <c r="B27" s="22">
        <f t="shared" si="8"/>
        <v>0</v>
      </c>
      <c r="C27" s="22">
        <f t="shared" si="5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10.847200000000001</v>
      </c>
      <c r="J27" s="23">
        <v>6.0658000000000003</v>
      </c>
      <c r="K27" s="23">
        <v>7.8234000000000004</v>
      </c>
      <c r="L27" s="23">
        <v>1.2635999999999998</v>
      </c>
      <c r="M27" s="23">
        <f t="shared" si="6"/>
        <v>26</v>
      </c>
      <c r="N27" s="24"/>
      <c r="P27" s="78">
        <f t="shared" si="1"/>
        <v>10.847200000000001</v>
      </c>
      <c r="Q27" s="78">
        <f t="shared" si="2"/>
        <v>6.0658000000000003</v>
      </c>
      <c r="R27" s="78">
        <f t="shared" si="3"/>
        <v>7.8234000000000004</v>
      </c>
      <c r="S27" s="78">
        <f t="shared" si="4"/>
        <v>1.2635999999999998</v>
      </c>
      <c r="T27" s="78">
        <f t="shared" si="7"/>
        <v>26</v>
      </c>
    </row>
    <row r="28" spans="1:20">
      <c r="A28" s="8" t="s">
        <v>70</v>
      </c>
      <c r="B28" s="22">
        <f t="shared" si="8"/>
        <v>0</v>
      </c>
      <c r="C28" s="22">
        <f t="shared" si="5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10.847200000000001</v>
      </c>
      <c r="J28" s="23">
        <v>6.0658000000000003</v>
      </c>
      <c r="K28" s="23">
        <v>7.8234000000000004</v>
      </c>
      <c r="L28" s="23">
        <v>1.2635999999999998</v>
      </c>
      <c r="M28" s="23">
        <f t="shared" si="6"/>
        <v>26</v>
      </c>
      <c r="N28" s="24"/>
      <c r="P28" s="78">
        <f t="shared" si="1"/>
        <v>10.847200000000001</v>
      </c>
      <c r="Q28" s="78">
        <f t="shared" si="2"/>
        <v>6.0658000000000003</v>
      </c>
      <c r="R28" s="78">
        <f t="shared" si="3"/>
        <v>7.8234000000000004</v>
      </c>
      <c r="S28" s="78">
        <f t="shared" si="4"/>
        <v>1.2635999999999998</v>
      </c>
      <c r="T28" s="78">
        <f t="shared" si="7"/>
        <v>26</v>
      </c>
    </row>
    <row r="29" spans="1:20">
      <c r="A29" s="8" t="s">
        <v>71</v>
      </c>
      <c r="B29" s="22">
        <f t="shared" si="8"/>
        <v>0</v>
      </c>
      <c r="C29" s="22">
        <f t="shared" si="5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10.847200000000001</v>
      </c>
      <c r="J29" s="23">
        <v>6.0658000000000003</v>
      </c>
      <c r="K29" s="23">
        <v>7.8234000000000004</v>
      </c>
      <c r="L29" s="23">
        <v>1.2635999999999998</v>
      </c>
      <c r="M29" s="23">
        <f t="shared" si="6"/>
        <v>26</v>
      </c>
      <c r="N29" s="24"/>
      <c r="P29" s="78">
        <f t="shared" si="1"/>
        <v>10.847200000000001</v>
      </c>
      <c r="Q29" s="78">
        <f t="shared" si="2"/>
        <v>6.0658000000000003</v>
      </c>
      <c r="R29" s="78">
        <f t="shared" si="3"/>
        <v>7.8234000000000004</v>
      </c>
      <c r="S29" s="78">
        <f t="shared" si="4"/>
        <v>1.2635999999999998</v>
      </c>
      <c r="T29" s="78">
        <f t="shared" si="7"/>
        <v>26</v>
      </c>
    </row>
    <row r="30" spans="1:20">
      <c r="A30" s="8" t="s">
        <v>72</v>
      </c>
      <c r="B30" s="22">
        <f t="shared" si="8"/>
        <v>0</v>
      </c>
      <c r="C30" s="22">
        <f t="shared" si="5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10.847200000000001</v>
      </c>
      <c r="J30" s="23">
        <v>6.0658000000000003</v>
      </c>
      <c r="K30" s="23">
        <v>7.8234000000000004</v>
      </c>
      <c r="L30" s="23">
        <v>1.2635999999999998</v>
      </c>
      <c r="M30" s="23">
        <f t="shared" si="6"/>
        <v>26</v>
      </c>
      <c r="N30" s="24"/>
      <c r="P30" s="78">
        <f t="shared" si="1"/>
        <v>10.847200000000001</v>
      </c>
      <c r="Q30" s="78">
        <f t="shared" si="2"/>
        <v>6.0658000000000003</v>
      </c>
      <c r="R30" s="78">
        <f t="shared" si="3"/>
        <v>7.8234000000000004</v>
      </c>
      <c r="S30" s="78">
        <f t="shared" si="4"/>
        <v>1.2635999999999998</v>
      </c>
      <c r="T30" s="78">
        <f t="shared" si="7"/>
        <v>26</v>
      </c>
    </row>
    <row r="31" spans="1:20">
      <c r="A31" s="8" t="s">
        <v>73</v>
      </c>
      <c r="B31" s="22">
        <f t="shared" si="8"/>
        <v>0</v>
      </c>
      <c r="C31" s="22">
        <f t="shared" si="5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10.847200000000001</v>
      </c>
      <c r="J31" s="23">
        <v>6.0658000000000003</v>
      </c>
      <c r="K31" s="23">
        <v>7.8234000000000004</v>
      </c>
      <c r="L31" s="23">
        <v>1.2635999999999998</v>
      </c>
      <c r="M31" s="23">
        <f t="shared" si="6"/>
        <v>26</v>
      </c>
      <c r="N31" s="24"/>
      <c r="P31" s="78">
        <f t="shared" si="1"/>
        <v>10.847200000000001</v>
      </c>
      <c r="Q31" s="78">
        <f t="shared" si="2"/>
        <v>6.0658000000000003</v>
      </c>
      <c r="R31" s="78">
        <f t="shared" si="3"/>
        <v>7.8234000000000004</v>
      </c>
      <c r="S31" s="78">
        <f t="shared" si="4"/>
        <v>1.2635999999999998</v>
      </c>
      <c r="T31" s="78">
        <f t="shared" si="7"/>
        <v>26</v>
      </c>
    </row>
    <row r="32" spans="1:20">
      <c r="A32" s="8" t="s">
        <v>74</v>
      </c>
      <c r="B32" s="22">
        <f t="shared" si="8"/>
        <v>0</v>
      </c>
      <c r="C32" s="22">
        <f t="shared" si="5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10.847200000000001</v>
      </c>
      <c r="J32" s="23">
        <v>6.0658000000000003</v>
      </c>
      <c r="K32" s="23">
        <v>7.8234000000000004</v>
      </c>
      <c r="L32" s="23">
        <v>1.2635999999999998</v>
      </c>
      <c r="M32" s="23">
        <f t="shared" si="6"/>
        <v>26</v>
      </c>
      <c r="N32" s="24"/>
      <c r="P32" s="78">
        <f t="shared" si="1"/>
        <v>10.847200000000001</v>
      </c>
      <c r="Q32" s="78">
        <f t="shared" si="2"/>
        <v>6.0658000000000003</v>
      </c>
      <c r="R32" s="78">
        <f t="shared" si="3"/>
        <v>7.8234000000000004</v>
      </c>
      <c r="S32" s="78">
        <f t="shared" si="4"/>
        <v>1.2635999999999998</v>
      </c>
      <c r="T32" s="78">
        <f t="shared" si="7"/>
        <v>26</v>
      </c>
    </row>
    <row r="33" spans="1:20">
      <c r="A33" s="8" t="s">
        <v>75</v>
      </c>
      <c r="B33" s="22">
        <f t="shared" si="8"/>
        <v>0</v>
      </c>
      <c r="C33" s="22">
        <f t="shared" si="5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10.847200000000001</v>
      </c>
      <c r="J33" s="23">
        <v>6.0658000000000003</v>
      </c>
      <c r="K33" s="23">
        <v>7.8234000000000004</v>
      </c>
      <c r="L33" s="23">
        <v>1.2635999999999998</v>
      </c>
      <c r="M33" s="23">
        <f t="shared" si="6"/>
        <v>26</v>
      </c>
      <c r="N33" s="24"/>
      <c r="P33" s="78">
        <f t="shared" si="1"/>
        <v>10.847200000000001</v>
      </c>
      <c r="Q33" s="78">
        <f t="shared" si="2"/>
        <v>6.0658000000000003</v>
      </c>
      <c r="R33" s="78">
        <f t="shared" si="3"/>
        <v>7.8234000000000004</v>
      </c>
      <c r="S33" s="78">
        <f t="shared" si="4"/>
        <v>1.2635999999999998</v>
      </c>
      <c r="T33" s="78">
        <f t="shared" si="7"/>
        <v>26</v>
      </c>
    </row>
    <row r="34" spans="1:20">
      <c r="A34" s="8" t="s">
        <v>76</v>
      </c>
      <c r="B34" s="22">
        <f t="shared" si="8"/>
        <v>0</v>
      </c>
      <c r="C34" s="22">
        <f t="shared" si="5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10.847200000000001</v>
      </c>
      <c r="J34" s="23">
        <v>6.0658000000000003</v>
      </c>
      <c r="K34" s="23">
        <v>7.8234000000000004</v>
      </c>
      <c r="L34" s="23">
        <v>1.2635999999999998</v>
      </c>
      <c r="M34" s="23">
        <f t="shared" si="6"/>
        <v>26</v>
      </c>
      <c r="N34" s="24"/>
      <c r="P34" s="78">
        <f t="shared" si="1"/>
        <v>10.847200000000001</v>
      </c>
      <c r="Q34" s="78">
        <f t="shared" si="2"/>
        <v>6.0658000000000003</v>
      </c>
      <c r="R34" s="78">
        <f t="shared" si="3"/>
        <v>7.8234000000000004</v>
      </c>
      <c r="S34" s="78">
        <f t="shared" si="4"/>
        <v>1.2635999999999998</v>
      </c>
      <c r="T34" s="78">
        <f t="shared" si="7"/>
        <v>26</v>
      </c>
    </row>
    <row r="35" spans="1:20">
      <c r="A35" s="8" t="s">
        <v>77</v>
      </c>
      <c r="B35" s="22">
        <f t="shared" si="8"/>
        <v>0</v>
      </c>
      <c r="C35" s="22">
        <f t="shared" si="5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9">SUM(D35:G35)</f>
        <v>100</v>
      </c>
      <c r="I35" s="23">
        <v>10.847200000000001</v>
      </c>
      <c r="J35" s="23">
        <v>6.0658000000000003</v>
      </c>
      <c r="K35" s="23">
        <v>7.8234000000000004</v>
      </c>
      <c r="L35" s="23">
        <v>1.2635999999999998</v>
      </c>
      <c r="M35" s="23">
        <f t="shared" si="6"/>
        <v>26</v>
      </c>
      <c r="N35" s="24"/>
      <c r="P35" s="78">
        <f t="shared" ref="P35:P66" si="10">I35</f>
        <v>10.847200000000001</v>
      </c>
      <c r="Q35" s="78">
        <f t="shared" ref="Q35:Q66" si="11">J35</f>
        <v>6.0658000000000003</v>
      </c>
      <c r="R35" s="78">
        <f t="shared" ref="R35:R66" si="12">K35</f>
        <v>7.8234000000000004</v>
      </c>
      <c r="S35" s="78">
        <f t="shared" ref="S35:S66" si="13">L35</f>
        <v>1.2635999999999998</v>
      </c>
      <c r="T35" s="78">
        <f t="shared" si="7"/>
        <v>26</v>
      </c>
    </row>
    <row r="36" spans="1:20">
      <c r="A36" s="8" t="s">
        <v>78</v>
      </c>
      <c r="B36" s="22">
        <f t="shared" si="8"/>
        <v>0</v>
      </c>
      <c r="C36" s="22">
        <f t="shared" si="5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9"/>
        <v>100</v>
      </c>
      <c r="I36" s="23">
        <v>10.847200000000001</v>
      </c>
      <c r="J36" s="23">
        <v>6.0658000000000003</v>
      </c>
      <c r="K36" s="23">
        <v>7.8234000000000004</v>
      </c>
      <c r="L36" s="23">
        <v>1.2635999999999998</v>
      </c>
      <c r="M36" s="23">
        <f t="shared" si="6"/>
        <v>26</v>
      </c>
      <c r="N36" s="24"/>
      <c r="P36" s="78">
        <f t="shared" si="10"/>
        <v>10.847200000000001</v>
      </c>
      <c r="Q36" s="78">
        <f t="shared" si="11"/>
        <v>6.0658000000000003</v>
      </c>
      <c r="R36" s="78">
        <f t="shared" si="12"/>
        <v>7.8234000000000004</v>
      </c>
      <c r="S36" s="78">
        <f t="shared" si="13"/>
        <v>1.2635999999999998</v>
      </c>
      <c r="T36" s="78">
        <f t="shared" si="7"/>
        <v>26</v>
      </c>
    </row>
    <row r="37" spans="1:20">
      <c r="A37" s="8" t="s">
        <v>79</v>
      </c>
      <c r="B37" s="22">
        <f t="shared" si="8"/>
        <v>0</v>
      </c>
      <c r="C37" s="22">
        <f t="shared" si="5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9"/>
        <v>100</v>
      </c>
      <c r="I37" s="23">
        <v>10.847200000000001</v>
      </c>
      <c r="J37" s="23">
        <v>6.0658000000000003</v>
      </c>
      <c r="K37" s="23">
        <v>7.8234000000000004</v>
      </c>
      <c r="L37" s="23">
        <v>1.2635999999999998</v>
      </c>
      <c r="M37" s="23">
        <f t="shared" si="6"/>
        <v>26</v>
      </c>
      <c r="N37" s="24"/>
      <c r="P37" s="78">
        <f t="shared" si="10"/>
        <v>10.847200000000001</v>
      </c>
      <c r="Q37" s="78">
        <f t="shared" si="11"/>
        <v>6.0658000000000003</v>
      </c>
      <c r="R37" s="78">
        <f t="shared" si="12"/>
        <v>7.8234000000000004</v>
      </c>
      <c r="S37" s="78">
        <f t="shared" si="13"/>
        <v>1.2635999999999998</v>
      </c>
      <c r="T37" s="78">
        <f t="shared" si="7"/>
        <v>26</v>
      </c>
    </row>
    <row r="38" spans="1:20">
      <c r="A38" s="8" t="s">
        <v>80</v>
      </c>
      <c r="B38" s="22">
        <f t="shared" si="8"/>
        <v>0</v>
      </c>
      <c r="C38" s="22">
        <f t="shared" si="5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9"/>
        <v>100</v>
      </c>
      <c r="I38" s="23">
        <v>10.847200000000001</v>
      </c>
      <c r="J38" s="23">
        <v>6.0658000000000003</v>
      </c>
      <c r="K38" s="23">
        <v>7.8234000000000004</v>
      </c>
      <c r="L38" s="23">
        <v>1.2635999999999998</v>
      </c>
      <c r="M38" s="23">
        <f t="shared" si="6"/>
        <v>26</v>
      </c>
      <c r="N38" s="24"/>
      <c r="P38" s="78">
        <f t="shared" si="10"/>
        <v>10.847200000000001</v>
      </c>
      <c r="Q38" s="78">
        <f t="shared" si="11"/>
        <v>6.0658000000000003</v>
      </c>
      <c r="R38" s="78">
        <f t="shared" si="12"/>
        <v>7.8234000000000004</v>
      </c>
      <c r="S38" s="78">
        <f t="shared" si="13"/>
        <v>1.2635999999999998</v>
      </c>
      <c r="T38" s="78">
        <f t="shared" si="7"/>
        <v>26</v>
      </c>
    </row>
    <row r="39" spans="1:20">
      <c r="A39" s="8" t="s">
        <v>81</v>
      </c>
      <c r="B39" s="22">
        <f t="shared" si="8"/>
        <v>0</v>
      </c>
      <c r="C39" s="22">
        <f t="shared" si="5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9"/>
        <v>100</v>
      </c>
      <c r="I39" s="23">
        <v>10.847200000000001</v>
      </c>
      <c r="J39" s="23">
        <v>6.0658000000000003</v>
      </c>
      <c r="K39" s="23">
        <v>7.8234000000000004</v>
      </c>
      <c r="L39" s="23">
        <v>1.2635999999999998</v>
      </c>
      <c r="M39" s="23">
        <f t="shared" si="6"/>
        <v>26</v>
      </c>
      <c r="N39" s="24"/>
      <c r="P39" s="78">
        <f t="shared" si="10"/>
        <v>10.847200000000001</v>
      </c>
      <c r="Q39" s="78">
        <f t="shared" si="11"/>
        <v>6.0658000000000003</v>
      </c>
      <c r="R39" s="78">
        <f t="shared" si="12"/>
        <v>7.8234000000000004</v>
      </c>
      <c r="S39" s="78">
        <f t="shared" si="13"/>
        <v>1.2635999999999998</v>
      </c>
      <c r="T39" s="78">
        <f t="shared" si="7"/>
        <v>26</v>
      </c>
    </row>
    <row r="40" spans="1:20">
      <c r="A40" s="8" t="s">
        <v>82</v>
      </c>
      <c r="B40" s="22">
        <f t="shared" si="8"/>
        <v>0</v>
      </c>
      <c r="C40" s="22">
        <f t="shared" si="5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9"/>
        <v>100</v>
      </c>
      <c r="I40" s="23">
        <v>10.847200000000001</v>
      </c>
      <c r="J40" s="23">
        <v>6.0658000000000003</v>
      </c>
      <c r="K40" s="23">
        <v>7.8234000000000004</v>
      </c>
      <c r="L40" s="23">
        <v>1.2635999999999998</v>
      </c>
      <c r="M40" s="23">
        <f t="shared" si="6"/>
        <v>26</v>
      </c>
      <c r="N40" s="24"/>
      <c r="P40" s="78">
        <f t="shared" si="10"/>
        <v>10.847200000000001</v>
      </c>
      <c r="Q40" s="78">
        <f t="shared" si="11"/>
        <v>6.0658000000000003</v>
      </c>
      <c r="R40" s="78">
        <f t="shared" si="12"/>
        <v>7.8234000000000004</v>
      </c>
      <c r="S40" s="78">
        <f t="shared" si="13"/>
        <v>1.2635999999999998</v>
      </c>
      <c r="T40" s="78">
        <f t="shared" si="7"/>
        <v>26</v>
      </c>
    </row>
    <row r="41" spans="1:20">
      <c r="A41" s="8" t="s">
        <v>83</v>
      </c>
      <c r="B41" s="22">
        <f t="shared" si="8"/>
        <v>0</v>
      </c>
      <c r="C41" s="22">
        <f t="shared" si="5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9"/>
        <v>100</v>
      </c>
      <c r="I41" s="23">
        <v>10.847200000000001</v>
      </c>
      <c r="J41" s="23">
        <v>6.0658000000000003</v>
      </c>
      <c r="K41" s="23">
        <v>7.8234000000000004</v>
      </c>
      <c r="L41" s="23">
        <v>1.2635999999999998</v>
      </c>
      <c r="M41" s="23">
        <f t="shared" si="6"/>
        <v>26</v>
      </c>
      <c r="N41" s="24"/>
      <c r="P41" s="78">
        <f t="shared" si="10"/>
        <v>10.847200000000001</v>
      </c>
      <c r="Q41" s="78">
        <f t="shared" si="11"/>
        <v>6.0658000000000003</v>
      </c>
      <c r="R41" s="78">
        <f t="shared" si="12"/>
        <v>7.8234000000000004</v>
      </c>
      <c r="S41" s="78">
        <f t="shared" si="13"/>
        <v>1.2635999999999998</v>
      </c>
      <c r="T41" s="78">
        <f t="shared" si="7"/>
        <v>26</v>
      </c>
    </row>
    <row r="42" spans="1:20">
      <c r="A42" s="8" t="s">
        <v>84</v>
      </c>
      <c r="B42" s="22">
        <f t="shared" si="8"/>
        <v>0</v>
      </c>
      <c r="C42" s="22">
        <f t="shared" si="5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9"/>
        <v>100</v>
      </c>
      <c r="I42" s="23">
        <v>10.847200000000001</v>
      </c>
      <c r="J42" s="23">
        <v>6.0658000000000003</v>
      </c>
      <c r="K42" s="23">
        <v>7.8234000000000004</v>
      </c>
      <c r="L42" s="23">
        <v>1.2635999999999998</v>
      </c>
      <c r="M42" s="23">
        <f t="shared" si="6"/>
        <v>26</v>
      </c>
      <c r="N42" s="24"/>
      <c r="P42" s="78">
        <f t="shared" si="10"/>
        <v>10.847200000000001</v>
      </c>
      <c r="Q42" s="78">
        <f t="shared" si="11"/>
        <v>6.0658000000000003</v>
      </c>
      <c r="R42" s="78">
        <f t="shared" si="12"/>
        <v>7.8234000000000004</v>
      </c>
      <c r="S42" s="78">
        <f t="shared" si="13"/>
        <v>1.2635999999999998</v>
      </c>
      <c r="T42" s="78">
        <f t="shared" si="7"/>
        <v>26</v>
      </c>
    </row>
    <row r="43" spans="1:20">
      <c r="A43" s="8" t="s">
        <v>85</v>
      </c>
      <c r="B43" s="22">
        <f t="shared" si="8"/>
        <v>0</v>
      </c>
      <c r="C43" s="22">
        <f t="shared" si="5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9"/>
        <v>100</v>
      </c>
      <c r="I43" s="23">
        <v>10.847200000000001</v>
      </c>
      <c r="J43" s="23">
        <v>6.0658000000000003</v>
      </c>
      <c r="K43" s="23">
        <v>7.8234000000000004</v>
      </c>
      <c r="L43" s="23">
        <v>1.2635999999999998</v>
      </c>
      <c r="M43" s="23">
        <f t="shared" si="6"/>
        <v>26</v>
      </c>
      <c r="N43" s="24"/>
      <c r="P43" s="78">
        <f t="shared" si="10"/>
        <v>10.847200000000001</v>
      </c>
      <c r="Q43" s="78">
        <f t="shared" si="11"/>
        <v>6.0658000000000003</v>
      </c>
      <c r="R43" s="78">
        <f t="shared" si="12"/>
        <v>7.8234000000000004</v>
      </c>
      <c r="S43" s="78">
        <f t="shared" si="13"/>
        <v>1.2635999999999998</v>
      </c>
      <c r="T43" s="78">
        <f t="shared" si="7"/>
        <v>26</v>
      </c>
    </row>
    <row r="44" spans="1:20">
      <c r="A44" s="8" t="s">
        <v>86</v>
      </c>
      <c r="B44" s="22">
        <f t="shared" si="8"/>
        <v>0</v>
      </c>
      <c r="C44" s="22">
        <f t="shared" si="5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9"/>
        <v>100</v>
      </c>
      <c r="I44" s="23">
        <v>10.847200000000001</v>
      </c>
      <c r="J44" s="23">
        <v>6.0658000000000003</v>
      </c>
      <c r="K44" s="23">
        <v>7.8234000000000004</v>
      </c>
      <c r="L44" s="23">
        <v>1.2635999999999998</v>
      </c>
      <c r="M44" s="23">
        <f t="shared" si="6"/>
        <v>26</v>
      </c>
      <c r="N44" s="24"/>
      <c r="P44" s="78">
        <f t="shared" si="10"/>
        <v>10.847200000000001</v>
      </c>
      <c r="Q44" s="78">
        <f t="shared" si="11"/>
        <v>6.0658000000000003</v>
      </c>
      <c r="R44" s="78">
        <f t="shared" si="12"/>
        <v>7.8234000000000004</v>
      </c>
      <c r="S44" s="78">
        <f t="shared" si="13"/>
        <v>1.2635999999999998</v>
      </c>
      <c r="T44" s="78">
        <f t="shared" si="7"/>
        <v>26</v>
      </c>
    </row>
    <row r="45" spans="1:20">
      <c r="A45" s="8" t="s">
        <v>87</v>
      </c>
      <c r="B45" s="22">
        <f t="shared" si="8"/>
        <v>0</v>
      </c>
      <c r="C45" s="22">
        <f t="shared" si="5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9"/>
        <v>100</v>
      </c>
      <c r="I45" s="23">
        <v>10.847200000000001</v>
      </c>
      <c r="J45" s="23">
        <v>6.0658000000000003</v>
      </c>
      <c r="K45" s="23">
        <v>7.8234000000000004</v>
      </c>
      <c r="L45" s="23">
        <v>1.2635999999999998</v>
      </c>
      <c r="M45" s="23">
        <f t="shared" si="6"/>
        <v>26</v>
      </c>
      <c r="N45" s="24"/>
      <c r="P45" s="78">
        <f t="shared" si="10"/>
        <v>10.847200000000001</v>
      </c>
      <c r="Q45" s="78">
        <f t="shared" si="11"/>
        <v>6.0658000000000003</v>
      </c>
      <c r="R45" s="78">
        <f t="shared" si="12"/>
        <v>7.8234000000000004</v>
      </c>
      <c r="S45" s="78">
        <f t="shared" si="13"/>
        <v>1.2635999999999998</v>
      </c>
      <c r="T45" s="78">
        <f t="shared" si="7"/>
        <v>26</v>
      </c>
    </row>
    <row r="46" spans="1:20">
      <c r="A46" s="8" t="s">
        <v>88</v>
      </c>
      <c r="B46" s="22">
        <f t="shared" si="8"/>
        <v>0</v>
      </c>
      <c r="C46" s="22">
        <f t="shared" si="5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9"/>
        <v>100</v>
      </c>
      <c r="I46" s="23">
        <v>10.847200000000001</v>
      </c>
      <c r="J46" s="23">
        <v>6.0658000000000003</v>
      </c>
      <c r="K46" s="23">
        <v>7.8234000000000004</v>
      </c>
      <c r="L46" s="23">
        <v>1.2635999999999998</v>
      </c>
      <c r="M46" s="23">
        <f t="shared" si="6"/>
        <v>26</v>
      </c>
      <c r="N46" s="24"/>
      <c r="P46" s="78">
        <f t="shared" si="10"/>
        <v>10.847200000000001</v>
      </c>
      <c r="Q46" s="78">
        <f t="shared" si="11"/>
        <v>6.0658000000000003</v>
      </c>
      <c r="R46" s="78">
        <f t="shared" si="12"/>
        <v>7.8234000000000004</v>
      </c>
      <c r="S46" s="78">
        <f t="shared" si="13"/>
        <v>1.2635999999999998</v>
      </c>
      <c r="T46" s="78">
        <f t="shared" si="7"/>
        <v>26</v>
      </c>
    </row>
    <row r="47" spans="1:20">
      <c r="A47" s="8" t="s">
        <v>89</v>
      </c>
      <c r="B47" s="22">
        <f t="shared" si="8"/>
        <v>0</v>
      </c>
      <c r="C47" s="22">
        <f t="shared" si="5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9"/>
        <v>100</v>
      </c>
      <c r="I47" s="23">
        <v>6.258</v>
      </c>
      <c r="J47" s="23">
        <v>3.4995000000000003</v>
      </c>
      <c r="K47" s="23">
        <v>4.5134999999999996</v>
      </c>
      <c r="L47" s="23">
        <v>0.72899999999999998</v>
      </c>
      <c r="M47" s="23">
        <f t="shared" si="6"/>
        <v>15</v>
      </c>
      <c r="N47" s="24"/>
      <c r="P47" s="78">
        <f t="shared" si="10"/>
        <v>6.258</v>
      </c>
      <c r="Q47" s="78">
        <f t="shared" si="11"/>
        <v>3.4995000000000003</v>
      </c>
      <c r="R47" s="78">
        <f t="shared" si="12"/>
        <v>4.5134999999999996</v>
      </c>
      <c r="S47" s="78">
        <f t="shared" si="13"/>
        <v>0.72899999999999998</v>
      </c>
      <c r="T47" s="78">
        <f t="shared" si="7"/>
        <v>15</v>
      </c>
    </row>
    <row r="48" spans="1:20">
      <c r="A48" s="8" t="s">
        <v>90</v>
      </c>
      <c r="B48" s="22">
        <f t="shared" si="8"/>
        <v>0</v>
      </c>
      <c r="C48" s="22">
        <f t="shared" si="5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9"/>
        <v>100</v>
      </c>
      <c r="I48" s="23">
        <v>6.258</v>
      </c>
      <c r="J48" s="23">
        <v>3.4995000000000003</v>
      </c>
      <c r="K48" s="23">
        <v>4.5134999999999996</v>
      </c>
      <c r="L48" s="23">
        <v>0.72899999999999998</v>
      </c>
      <c r="M48" s="23">
        <f t="shared" si="6"/>
        <v>15</v>
      </c>
      <c r="N48" s="24"/>
      <c r="P48" s="78">
        <f t="shared" si="10"/>
        <v>6.258</v>
      </c>
      <c r="Q48" s="78">
        <f t="shared" si="11"/>
        <v>3.4995000000000003</v>
      </c>
      <c r="R48" s="78">
        <f t="shared" si="12"/>
        <v>4.5134999999999996</v>
      </c>
      <c r="S48" s="78">
        <f t="shared" si="13"/>
        <v>0.72899999999999998</v>
      </c>
      <c r="T48" s="78">
        <f t="shared" si="7"/>
        <v>15</v>
      </c>
    </row>
    <row r="49" spans="1:20">
      <c r="A49" s="8" t="s">
        <v>91</v>
      </c>
      <c r="B49" s="22">
        <f t="shared" si="8"/>
        <v>0</v>
      </c>
      <c r="C49" s="22">
        <f t="shared" si="5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9"/>
        <v>100</v>
      </c>
      <c r="I49" s="23">
        <v>6.258</v>
      </c>
      <c r="J49" s="23">
        <v>3.4995000000000003</v>
      </c>
      <c r="K49" s="23">
        <v>4.5134999999999996</v>
      </c>
      <c r="L49" s="23">
        <v>0.72899999999999998</v>
      </c>
      <c r="M49" s="23">
        <f t="shared" si="6"/>
        <v>15</v>
      </c>
      <c r="N49" s="24"/>
      <c r="P49" s="78">
        <f t="shared" si="10"/>
        <v>6.258</v>
      </c>
      <c r="Q49" s="78">
        <f t="shared" si="11"/>
        <v>3.4995000000000003</v>
      </c>
      <c r="R49" s="78">
        <f t="shared" si="12"/>
        <v>4.5134999999999996</v>
      </c>
      <c r="S49" s="78">
        <f t="shared" si="13"/>
        <v>0.72899999999999998</v>
      </c>
      <c r="T49" s="78">
        <f t="shared" si="7"/>
        <v>15</v>
      </c>
    </row>
    <row r="50" spans="1:20">
      <c r="A50" s="8" t="s">
        <v>92</v>
      </c>
      <c r="B50" s="22">
        <f t="shared" si="8"/>
        <v>0</v>
      </c>
      <c r="C50" s="22">
        <f t="shared" si="5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9"/>
        <v>100</v>
      </c>
      <c r="I50" s="23">
        <v>6.258</v>
      </c>
      <c r="J50" s="23">
        <v>3.4995000000000003</v>
      </c>
      <c r="K50" s="23">
        <v>4.5134999999999996</v>
      </c>
      <c r="L50" s="23">
        <v>0.72899999999999998</v>
      </c>
      <c r="M50" s="23">
        <f t="shared" si="6"/>
        <v>15</v>
      </c>
      <c r="N50" s="24"/>
      <c r="P50" s="78">
        <f t="shared" si="10"/>
        <v>6.258</v>
      </c>
      <c r="Q50" s="78">
        <f t="shared" si="11"/>
        <v>3.4995000000000003</v>
      </c>
      <c r="R50" s="78">
        <f t="shared" si="12"/>
        <v>4.5134999999999996</v>
      </c>
      <c r="S50" s="78">
        <f t="shared" si="13"/>
        <v>0.72899999999999998</v>
      </c>
      <c r="T50" s="78">
        <f t="shared" si="7"/>
        <v>15</v>
      </c>
    </row>
    <row r="51" spans="1:20">
      <c r="A51" s="8" t="s">
        <v>93</v>
      </c>
      <c r="B51" s="22">
        <f t="shared" si="8"/>
        <v>0</v>
      </c>
      <c r="C51" s="22">
        <f t="shared" si="5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9"/>
        <v>100</v>
      </c>
      <c r="I51" s="23">
        <v>10.847200000000001</v>
      </c>
      <c r="J51" s="23">
        <v>6.0658000000000003</v>
      </c>
      <c r="K51" s="23">
        <v>7.8234000000000004</v>
      </c>
      <c r="L51" s="23">
        <v>1.2635999999999998</v>
      </c>
      <c r="M51" s="23">
        <f t="shared" si="6"/>
        <v>26</v>
      </c>
      <c r="N51" s="24"/>
      <c r="P51" s="78">
        <f t="shared" si="10"/>
        <v>10.847200000000001</v>
      </c>
      <c r="Q51" s="78">
        <f t="shared" si="11"/>
        <v>6.0658000000000003</v>
      </c>
      <c r="R51" s="78">
        <f t="shared" si="12"/>
        <v>7.8234000000000004</v>
      </c>
      <c r="S51" s="78">
        <f t="shared" si="13"/>
        <v>1.2635999999999998</v>
      </c>
      <c r="T51" s="78">
        <f t="shared" si="7"/>
        <v>26</v>
      </c>
    </row>
    <row r="52" spans="1:20">
      <c r="A52" s="8" t="s">
        <v>94</v>
      </c>
      <c r="B52" s="22">
        <f t="shared" si="8"/>
        <v>0</v>
      </c>
      <c r="C52" s="22">
        <f t="shared" si="5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9"/>
        <v>100</v>
      </c>
      <c r="I52" s="23">
        <v>10.847200000000001</v>
      </c>
      <c r="J52" s="23">
        <v>6.0658000000000003</v>
      </c>
      <c r="K52" s="23">
        <v>7.8234000000000004</v>
      </c>
      <c r="L52" s="23">
        <v>1.2635999999999998</v>
      </c>
      <c r="M52" s="23">
        <f t="shared" si="6"/>
        <v>26</v>
      </c>
      <c r="N52" s="24"/>
      <c r="P52" s="78">
        <f t="shared" si="10"/>
        <v>10.847200000000001</v>
      </c>
      <c r="Q52" s="78">
        <f t="shared" si="11"/>
        <v>6.0658000000000003</v>
      </c>
      <c r="R52" s="78">
        <f t="shared" si="12"/>
        <v>7.8234000000000004</v>
      </c>
      <c r="S52" s="78">
        <f t="shared" si="13"/>
        <v>1.2635999999999998</v>
      </c>
      <c r="T52" s="78">
        <f t="shared" si="7"/>
        <v>26</v>
      </c>
    </row>
    <row r="53" spans="1:20">
      <c r="A53" s="8" t="s">
        <v>95</v>
      </c>
      <c r="B53" s="22">
        <f t="shared" si="8"/>
        <v>0</v>
      </c>
      <c r="C53" s="22">
        <f t="shared" si="5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9"/>
        <v>100</v>
      </c>
      <c r="I53" s="23">
        <v>10.847200000000001</v>
      </c>
      <c r="J53" s="23">
        <v>6.0658000000000003</v>
      </c>
      <c r="K53" s="23">
        <v>7.8234000000000004</v>
      </c>
      <c r="L53" s="23">
        <v>1.2635999999999998</v>
      </c>
      <c r="M53" s="23">
        <f t="shared" si="6"/>
        <v>26</v>
      </c>
      <c r="N53" s="24"/>
      <c r="P53" s="78">
        <f t="shared" si="10"/>
        <v>10.847200000000001</v>
      </c>
      <c r="Q53" s="78">
        <f t="shared" si="11"/>
        <v>6.0658000000000003</v>
      </c>
      <c r="R53" s="78">
        <f t="shared" si="12"/>
        <v>7.8234000000000004</v>
      </c>
      <c r="S53" s="78">
        <f t="shared" si="13"/>
        <v>1.2635999999999998</v>
      </c>
      <c r="T53" s="78">
        <f t="shared" si="7"/>
        <v>26</v>
      </c>
    </row>
    <row r="54" spans="1:20">
      <c r="A54" s="8" t="s">
        <v>96</v>
      </c>
      <c r="B54" s="22">
        <f t="shared" si="8"/>
        <v>0</v>
      </c>
      <c r="C54" s="22">
        <f t="shared" si="5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9"/>
        <v>100</v>
      </c>
      <c r="I54" s="23">
        <v>10.847200000000001</v>
      </c>
      <c r="J54" s="23">
        <v>6.0658000000000003</v>
      </c>
      <c r="K54" s="23">
        <v>7.8234000000000004</v>
      </c>
      <c r="L54" s="23">
        <v>1.2635999999999998</v>
      </c>
      <c r="M54" s="23">
        <f t="shared" si="6"/>
        <v>26</v>
      </c>
      <c r="N54" s="24"/>
      <c r="P54" s="78">
        <f t="shared" si="10"/>
        <v>10.847200000000001</v>
      </c>
      <c r="Q54" s="78">
        <f t="shared" si="11"/>
        <v>6.0658000000000003</v>
      </c>
      <c r="R54" s="78">
        <f t="shared" si="12"/>
        <v>7.8234000000000004</v>
      </c>
      <c r="S54" s="78">
        <f t="shared" si="13"/>
        <v>1.2635999999999998</v>
      </c>
      <c r="T54" s="78">
        <f t="shared" si="7"/>
        <v>26</v>
      </c>
    </row>
    <row r="55" spans="1:20">
      <c r="A55" s="8" t="s">
        <v>97</v>
      </c>
      <c r="B55" s="22">
        <f t="shared" si="8"/>
        <v>0</v>
      </c>
      <c r="C55" s="22">
        <f t="shared" si="5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9"/>
        <v>100</v>
      </c>
      <c r="I55" s="23">
        <v>10.847200000000001</v>
      </c>
      <c r="J55" s="23">
        <v>6.0658000000000003</v>
      </c>
      <c r="K55" s="23">
        <v>7.8234000000000004</v>
      </c>
      <c r="L55" s="23">
        <v>1.2635999999999998</v>
      </c>
      <c r="M55" s="23">
        <f t="shared" si="6"/>
        <v>26</v>
      </c>
      <c r="N55" s="24"/>
      <c r="P55" s="78">
        <f t="shared" si="10"/>
        <v>10.847200000000001</v>
      </c>
      <c r="Q55" s="78">
        <f t="shared" si="11"/>
        <v>6.0658000000000003</v>
      </c>
      <c r="R55" s="78">
        <f t="shared" si="12"/>
        <v>7.8234000000000004</v>
      </c>
      <c r="S55" s="78">
        <f t="shared" si="13"/>
        <v>1.2635999999999998</v>
      </c>
      <c r="T55" s="78">
        <f t="shared" si="7"/>
        <v>26</v>
      </c>
    </row>
    <row r="56" spans="1:20">
      <c r="A56" s="8" t="s">
        <v>98</v>
      </c>
      <c r="B56" s="22">
        <f t="shared" si="8"/>
        <v>0</v>
      </c>
      <c r="C56" s="22">
        <f t="shared" si="5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9"/>
        <v>100</v>
      </c>
      <c r="I56" s="23">
        <v>10.847200000000001</v>
      </c>
      <c r="J56" s="23">
        <v>6.0658000000000003</v>
      </c>
      <c r="K56" s="23">
        <v>7.8234000000000004</v>
      </c>
      <c r="L56" s="23">
        <v>1.2635999999999998</v>
      </c>
      <c r="M56" s="23">
        <f t="shared" si="6"/>
        <v>26</v>
      </c>
      <c r="N56" s="24"/>
      <c r="P56" s="78">
        <f t="shared" si="10"/>
        <v>10.847200000000001</v>
      </c>
      <c r="Q56" s="78">
        <f t="shared" si="11"/>
        <v>6.0658000000000003</v>
      </c>
      <c r="R56" s="78">
        <f t="shared" si="12"/>
        <v>7.8234000000000004</v>
      </c>
      <c r="S56" s="78">
        <f t="shared" si="13"/>
        <v>1.2635999999999998</v>
      </c>
      <c r="T56" s="78">
        <f t="shared" si="7"/>
        <v>26</v>
      </c>
    </row>
    <row r="57" spans="1:20">
      <c r="A57" s="8" t="s">
        <v>99</v>
      </c>
      <c r="B57" s="22">
        <f t="shared" si="8"/>
        <v>0</v>
      </c>
      <c r="C57" s="22">
        <f t="shared" si="5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9"/>
        <v>100</v>
      </c>
      <c r="I57" s="23">
        <v>10.847200000000001</v>
      </c>
      <c r="J57" s="23">
        <v>6.0658000000000003</v>
      </c>
      <c r="K57" s="23">
        <v>7.8234000000000004</v>
      </c>
      <c r="L57" s="23">
        <v>1.2635999999999998</v>
      </c>
      <c r="M57" s="23">
        <f t="shared" si="6"/>
        <v>26</v>
      </c>
      <c r="N57" s="24"/>
      <c r="P57" s="78">
        <f t="shared" si="10"/>
        <v>10.847200000000001</v>
      </c>
      <c r="Q57" s="78">
        <f t="shared" si="11"/>
        <v>6.0658000000000003</v>
      </c>
      <c r="R57" s="78">
        <f t="shared" si="12"/>
        <v>7.8234000000000004</v>
      </c>
      <c r="S57" s="78">
        <f t="shared" si="13"/>
        <v>1.2635999999999998</v>
      </c>
      <c r="T57" s="78">
        <f t="shared" si="7"/>
        <v>26</v>
      </c>
    </row>
    <row r="58" spans="1:20">
      <c r="A58" s="8" t="s">
        <v>100</v>
      </c>
      <c r="B58" s="22">
        <f t="shared" si="8"/>
        <v>0</v>
      </c>
      <c r="C58" s="22">
        <f t="shared" si="5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9"/>
        <v>100</v>
      </c>
      <c r="I58" s="23">
        <v>10.847200000000001</v>
      </c>
      <c r="J58" s="23">
        <v>6.0658000000000003</v>
      </c>
      <c r="K58" s="23">
        <v>7.8234000000000004</v>
      </c>
      <c r="L58" s="23">
        <v>1.2635999999999998</v>
      </c>
      <c r="M58" s="23">
        <f t="shared" si="6"/>
        <v>26</v>
      </c>
      <c r="N58" s="24"/>
      <c r="P58" s="78">
        <f t="shared" si="10"/>
        <v>10.847200000000001</v>
      </c>
      <c r="Q58" s="78">
        <f t="shared" si="11"/>
        <v>6.0658000000000003</v>
      </c>
      <c r="R58" s="78">
        <f t="shared" si="12"/>
        <v>7.8234000000000004</v>
      </c>
      <c r="S58" s="78">
        <f t="shared" si="13"/>
        <v>1.2635999999999998</v>
      </c>
      <c r="T58" s="78">
        <f t="shared" si="7"/>
        <v>26</v>
      </c>
    </row>
    <row r="59" spans="1:20">
      <c r="A59" s="8" t="s">
        <v>101</v>
      </c>
      <c r="B59" s="22">
        <f t="shared" si="8"/>
        <v>0</v>
      </c>
      <c r="C59" s="22">
        <f t="shared" si="5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9"/>
        <v>100</v>
      </c>
      <c r="I59" s="23">
        <v>10.847200000000001</v>
      </c>
      <c r="J59" s="23">
        <v>6.0658000000000003</v>
      </c>
      <c r="K59" s="23">
        <v>7.8234000000000004</v>
      </c>
      <c r="L59" s="23">
        <v>1.2635999999999998</v>
      </c>
      <c r="M59" s="23">
        <f t="shared" si="6"/>
        <v>26</v>
      </c>
      <c r="N59" s="24"/>
      <c r="P59" s="78">
        <f t="shared" si="10"/>
        <v>10.847200000000001</v>
      </c>
      <c r="Q59" s="78">
        <f t="shared" si="11"/>
        <v>6.0658000000000003</v>
      </c>
      <c r="R59" s="78">
        <f t="shared" si="12"/>
        <v>7.8234000000000004</v>
      </c>
      <c r="S59" s="78">
        <f t="shared" si="13"/>
        <v>1.2635999999999998</v>
      </c>
      <c r="T59" s="78">
        <f t="shared" si="7"/>
        <v>26</v>
      </c>
    </row>
    <row r="60" spans="1:20">
      <c r="A60" s="8" t="s">
        <v>102</v>
      </c>
      <c r="B60" s="22">
        <f t="shared" si="8"/>
        <v>0</v>
      </c>
      <c r="C60" s="22">
        <f t="shared" si="5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9"/>
        <v>100</v>
      </c>
      <c r="I60" s="23">
        <v>10.847200000000001</v>
      </c>
      <c r="J60" s="23">
        <v>6.0658000000000003</v>
      </c>
      <c r="K60" s="23">
        <v>7.8234000000000004</v>
      </c>
      <c r="L60" s="23">
        <v>1.2635999999999998</v>
      </c>
      <c r="M60" s="23">
        <f t="shared" si="6"/>
        <v>26</v>
      </c>
      <c r="N60" s="24"/>
      <c r="P60" s="78">
        <f t="shared" si="10"/>
        <v>10.847200000000001</v>
      </c>
      <c r="Q60" s="78">
        <f t="shared" si="11"/>
        <v>6.0658000000000003</v>
      </c>
      <c r="R60" s="78">
        <f t="shared" si="12"/>
        <v>7.8234000000000004</v>
      </c>
      <c r="S60" s="78">
        <f t="shared" si="13"/>
        <v>1.2635999999999998</v>
      </c>
      <c r="T60" s="78">
        <f t="shared" si="7"/>
        <v>26</v>
      </c>
    </row>
    <row r="61" spans="1:20">
      <c r="A61" s="8" t="s">
        <v>103</v>
      </c>
      <c r="B61" s="22">
        <f t="shared" si="8"/>
        <v>0</v>
      </c>
      <c r="C61" s="22">
        <f t="shared" si="5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9"/>
        <v>100</v>
      </c>
      <c r="I61" s="23">
        <v>10.847200000000001</v>
      </c>
      <c r="J61" s="23">
        <v>6.0658000000000003</v>
      </c>
      <c r="K61" s="23">
        <v>7.8234000000000004</v>
      </c>
      <c r="L61" s="23">
        <v>1.2635999999999998</v>
      </c>
      <c r="M61" s="23">
        <f t="shared" si="6"/>
        <v>26</v>
      </c>
      <c r="N61" s="24"/>
      <c r="P61" s="78">
        <f t="shared" si="10"/>
        <v>10.847200000000001</v>
      </c>
      <c r="Q61" s="78">
        <f t="shared" si="11"/>
        <v>6.0658000000000003</v>
      </c>
      <c r="R61" s="78">
        <f t="shared" si="12"/>
        <v>7.8234000000000004</v>
      </c>
      <c r="S61" s="78">
        <f t="shared" si="13"/>
        <v>1.2635999999999998</v>
      </c>
      <c r="T61" s="78">
        <f t="shared" si="7"/>
        <v>26</v>
      </c>
    </row>
    <row r="62" spans="1:20">
      <c r="A62" s="8" t="s">
        <v>104</v>
      </c>
      <c r="B62" s="22">
        <f t="shared" si="8"/>
        <v>0</v>
      </c>
      <c r="C62" s="22">
        <f t="shared" si="5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9"/>
        <v>100</v>
      </c>
      <c r="I62" s="23">
        <v>10.847200000000001</v>
      </c>
      <c r="J62" s="23">
        <v>6.0658000000000003</v>
      </c>
      <c r="K62" s="23">
        <v>7.8234000000000004</v>
      </c>
      <c r="L62" s="23">
        <v>1.2635999999999998</v>
      </c>
      <c r="M62" s="23">
        <f t="shared" si="6"/>
        <v>26</v>
      </c>
      <c r="N62" s="24"/>
      <c r="P62" s="78">
        <f t="shared" si="10"/>
        <v>10.847200000000001</v>
      </c>
      <c r="Q62" s="78">
        <f t="shared" si="11"/>
        <v>6.0658000000000003</v>
      </c>
      <c r="R62" s="78">
        <f t="shared" si="12"/>
        <v>7.8234000000000004</v>
      </c>
      <c r="S62" s="78">
        <f t="shared" si="13"/>
        <v>1.2635999999999998</v>
      </c>
      <c r="T62" s="78">
        <f t="shared" si="7"/>
        <v>26</v>
      </c>
    </row>
    <row r="63" spans="1:20">
      <c r="A63" s="8" t="s">
        <v>105</v>
      </c>
      <c r="B63" s="22">
        <f t="shared" si="8"/>
        <v>0</v>
      </c>
      <c r="C63" s="22">
        <f t="shared" si="5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9"/>
        <v>100</v>
      </c>
      <c r="I63" s="23">
        <v>10.847200000000001</v>
      </c>
      <c r="J63" s="23">
        <v>6.0658000000000003</v>
      </c>
      <c r="K63" s="23">
        <v>7.8234000000000004</v>
      </c>
      <c r="L63" s="23">
        <v>1.2635999999999998</v>
      </c>
      <c r="M63" s="23">
        <f t="shared" si="6"/>
        <v>26</v>
      </c>
      <c r="N63" s="24"/>
      <c r="P63" s="78">
        <f t="shared" si="10"/>
        <v>10.847200000000001</v>
      </c>
      <c r="Q63" s="78">
        <f t="shared" si="11"/>
        <v>6.0658000000000003</v>
      </c>
      <c r="R63" s="78">
        <f t="shared" si="12"/>
        <v>7.8234000000000004</v>
      </c>
      <c r="S63" s="78">
        <f t="shared" si="13"/>
        <v>1.2635999999999998</v>
      </c>
      <c r="T63" s="78">
        <f t="shared" si="7"/>
        <v>26</v>
      </c>
    </row>
    <row r="64" spans="1:20">
      <c r="A64" s="8" t="s">
        <v>106</v>
      </c>
      <c r="B64" s="22">
        <f t="shared" si="8"/>
        <v>0</v>
      </c>
      <c r="C64" s="22">
        <f t="shared" si="5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9"/>
        <v>100</v>
      </c>
      <c r="I64" s="23">
        <v>10.847200000000001</v>
      </c>
      <c r="J64" s="23">
        <v>6.0658000000000003</v>
      </c>
      <c r="K64" s="23">
        <v>7.8234000000000004</v>
      </c>
      <c r="L64" s="23">
        <v>1.2635999999999998</v>
      </c>
      <c r="M64" s="23">
        <f t="shared" si="6"/>
        <v>26</v>
      </c>
      <c r="N64" s="24"/>
      <c r="P64" s="78">
        <f t="shared" si="10"/>
        <v>10.847200000000001</v>
      </c>
      <c r="Q64" s="78">
        <f t="shared" si="11"/>
        <v>6.0658000000000003</v>
      </c>
      <c r="R64" s="78">
        <f t="shared" si="12"/>
        <v>7.8234000000000004</v>
      </c>
      <c r="S64" s="78">
        <f t="shared" si="13"/>
        <v>1.2635999999999998</v>
      </c>
      <c r="T64" s="78">
        <f t="shared" si="7"/>
        <v>26</v>
      </c>
    </row>
    <row r="65" spans="1:20">
      <c r="A65" s="8" t="s">
        <v>107</v>
      </c>
      <c r="B65" s="22">
        <f t="shared" si="8"/>
        <v>0</v>
      </c>
      <c r="C65" s="22">
        <f t="shared" si="5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9"/>
        <v>100</v>
      </c>
      <c r="I65" s="23">
        <v>10.847200000000001</v>
      </c>
      <c r="J65" s="23">
        <v>6.0658000000000003</v>
      </c>
      <c r="K65" s="23">
        <v>7.8234000000000004</v>
      </c>
      <c r="L65" s="23">
        <v>1.2635999999999998</v>
      </c>
      <c r="M65" s="23">
        <f t="shared" si="6"/>
        <v>26</v>
      </c>
      <c r="N65" s="24"/>
      <c r="P65" s="78">
        <f t="shared" si="10"/>
        <v>10.847200000000001</v>
      </c>
      <c r="Q65" s="78">
        <f t="shared" si="11"/>
        <v>6.0658000000000003</v>
      </c>
      <c r="R65" s="78">
        <f t="shared" si="12"/>
        <v>7.8234000000000004</v>
      </c>
      <c r="S65" s="78">
        <f t="shared" si="13"/>
        <v>1.2635999999999998</v>
      </c>
      <c r="T65" s="78">
        <f t="shared" si="7"/>
        <v>26</v>
      </c>
    </row>
    <row r="66" spans="1:20">
      <c r="A66" s="8" t="s">
        <v>108</v>
      </c>
      <c r="B66" s="22">
        <f t="shared" si="8"/>
        <v>0</v>
      </c>
      <c r="C66" s="22">
        <f t="shared" si="5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9"/>
        <v>100</v>
      </c>
      <c r="I66" s="23">
        <v>10.847200000000001</v>
      </c>
      <c r="J66" s="23">
        <v>6.0658000000000003</v>
      </c>
      <c r="K66" s="23">
        <v>7.8234000000000004</v>
      </c>
      <c r="L66" s="23">
        <v>1.2635999999999998</v>
      </c>
      <c r="M66" s="23">
        <f t="shared" si="6"/>
        <v>26</v>
      </c>
      <c r="N66" s="24"/>
      <c r="P66" s="78">
        <f t="shared" si="10"/>
        <v>10.847200000000001</v>
      </c>
      <c r="Q66" s="78">
        <f t="shared" si="11"/>
        <v>6.0658000000000003</v>
      </c>
      <c r="R66" s="78">
        <f t="shared" si="12"/>
        <v>7.8234000000000004</v>
      </c>
      <c r="S66" s="78">
        <f t="shared" si="13"/>
        <v>1.2635999999999998</v>
      </c>
      <c r="T66" s="78">
        <f t="shared" si="7"/>
        <v>26</v>
      </c>
    </row>
    <row r="67" spans="1:20">
      <c r="A67" s="8" t="s">
        <v>109</v>
      </c>
      <c r="B67" s="22">
        <f t="shared" si="8"/>
        <v>0</v>
      </c>
      <c r="C67" s="22">
        <f t="shared" si="5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4">SUM(D67:G67)</f>
        <v>100</v>
      </c>
      <c r="I67" s="23">
        <v>10.847200000000001</v>
      </c>
      <c r="J67" s="23">
        <v>6.0658000000000003</v>
      </c>
      <c r="K67" s="23">
        <v>7.8234000000000004</v>
      </c>
      <c r="L67" s="23">
        <v>1.2635999999999998</v>
      </c>
      <c r="M67" s="23">
        <f t="shared" si="6"/>
        <v>26</v>
      </c>
      <c r="N67" s="24"/>
      <c r="P67" s="78">
        <f t="shared" ref="P67:P98" si="15">I67</f>
        <v>10.847200000000001</v>
      </c>
      <c r="Q67" s="78">
        <f t="shared" ref="Q67:Q98" si="16">J67</f>
        <v>6.0658000000000003</v>
      </c>
      <c r="R67" s="78">
        <f t="shared" ref="R67:R98" si="17">K67</f>
        <v>7.8234000000000004</v>
      </c>
      <c r="S67" s="78">
        <f t="shared" ref="S67:S98" si="18">L67</f>
        <v>1.2635999999999998</v>
      </c>
      <c r="T67" s="78">
        <f t="shared" si="7"/>
        <v>26</v>
      </c>
    </row>
    <row r="68" spans="1:20">
      <c r="A68" s="8" t="s">
        <v>110</v>
      </c>
      <c r="B68" s="22">
        <f t="shared" si="8"/>
        <v>0</v>
      </c>
      <c r="C68" s="22">
        <f t="shared" ref="C68:C98" si="1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4"/>
        <v>100</v>
      </c>
      <c r="I68" s="23">
        <v>10.847200000000001</v>
      </c>
      <c r="J68" s="23">
        <v>6.0658000000000003</v>
      </c>
      <c r="K68" s="23">
        <v>7.8234000000000004</v>
      </c>
      <c r="L68" s="23">
        <v>1.2635999999999998</v>
      </c>
      <c r="M68" s="23">
        <f t="shared" ref="M68:M98" si="20">SUM(I68:L68)</f>
        <v>26</v>
      </c>
      <c r="N68" s="24"/>
      <c r="P68" s="78">
        <f t="shared" si="15"/>
        <v>10.847200000000001</v>
      </c>
      <c r="Q68" s="78">
        <f t="shared" si="16"/>
        <v>6.0658000000000003</v>
      </c>
      <c r="R68" s="78">
        <f t="shared" si="17"/>
        <v>7.8234000000000004</v>
      </c>
      <c r="S68" s="78">
        <f t="shared" si="18"/>
        <v>1.2635999999999998</v>
      </c>
      <c r="T68" s="78">
        <f t="shared" ref="T68:T99" si="21">SUM(P68:S68)</f>
        <v>26</v>
      </c>
    </row>
    <row r="69" spans="1:20">
      <c r="A69" s="8" t="s">
        <v>111</v>
      </c>
      <c r="B69" s="22">
        <f t="shared" ref="B69:B98" si="22">B68</f>
        <v>0</v>
      </c>
      <c r="C69" s="22">
        <f t="shared" si="1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4"/>
        <v>100</v>
      </c>
      <c r="I69" s="23">
        <v>10.847200000000001</v>
      </c>
      <c r="J69" s="23">
        <v>6.0658000000000003</v>
      </c>
      <c r="K69" s="23">
        <v>7.8234000000000004</v>
      </c>
      <c r="L69" s="23">
        <v>1.2635999999999998</v>
      </c>
      <c r="M69" s="23">
        <f t="shared" si="20"/>
        <v>26</v>
      </c>
      <c r="N69" s="24"/>
      <c r="P69" s="78">
        <f t="shared" si="15"/>
        <v>10.847200000000001</v>
      </c>
      <c r="Q69" s="78">
        <f t="shared" si="16"/>
        <v>6.0658000000000003</v>
      </c>
      <c r="R69" s="78">
        <f t="shared" si="17"/>
        <v>7.8234000000000004</v>
      </c>
      <c r="S69" s="78">
        <f t="shared" si="18"/>
        <v>1.2635999999999998</v>
      </c>
      <c r="T69" s="78">
        <f t="shared" si="21"/>
        <v>26</v>
      </c>
    </row>
    <row r="70" spans="1:20">
      <c r="A70" s="8" t="s">
        <v>112</v>
      </c>
      <c r="B70" s="22">
        <f t="shared" si="22"/>
        <v>0</v>
      </c>
      <c r="C70" s="22">
        <f t="shared" si="1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4"/>
        <v>100</v>
      </c>
      <c r="I70" s="23">
        <v>10.847200000000001</v>
      </c>
      <c r="J70" s="23">
        <v>6.0658000000000003</v>
      </c>
      <c r="K70" s="23">
        <v>7.8234000000000004</v>
      </c>
      <c r="L70" s="23">
        <v>1.2635999999999998</v>
      </c>
      <c r="M70" s="23">
        <f t="shared" si="20"/>
        <v>26</v>
      </c>
      <c r="N70" s="24"/>
      <c r="P70" s="78">
        <f t="shared" si="15"/>
        <v>10.847200000000001</v>
      </c>
      <c r="Q70" s="78">
        <f t="shared" si="16"/>
        <v>6.0658000000000003</v>
      </c>
      <c r="R70" s="78">
        <f t="shared" si="17"/>
        <v>7.8234000000000004</v>
      </c>
      <c r="S70" s="78">
        <f t="shared" si="18"/>
        <v>1.2635999999999998</v>
      </c>
      <c r="T70" s="78">
        <f t="shared" si="21"/>
        <v>26</v>
      </c>
    </row>
    <row r="71" spans="1:20">
      <c r="A71" s="8" t="s">
        <v>113</v>
      </c>
      <c r="B71" s="22">
        <f t="shared" si="22"/>
        <v>0</v>
      </c>
      <c r="C71" s="22">
        <f t="shared" si="1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4"/>
        <v>100</v>
      </c>
      <c r="I71" s="23">
        <v>10.847200000000001</v>
      </c>
      <c r="J71" s="23">
        <v>6.0658000000000003</v>
      </c>
      <c r="K71" s="23">
        <v>7.8234000000000004</v>
      </c>
      <c r="L71" s="23">
        <v>1.2635999999999998</v>
      </c>
      <c r="M71" s="23">
        <f t="shared" si="20"/>
        <v>26</v>
      </c>
      <c r="N71" s="24"/>
      <c r="P71" s="78">
        <f t="shared" si="15"/>
        <v>10.847200000000001</v>
      </c>
      <c r="Q71" s="78">
        <f t="shared" si="16"/>
        <v>6.0658000000000003</v>
      </c>
      <c r="R71" s="78">
        <f t="shared" si="17"/>
        <v>7.8234000000000004</v>
      </c>
      <c r="S71" s="78">
        <f t="shared" si="18"/>
        <v>1.2635999999999998</v>
      </c>
      <c r="T71" s="78">
        <f t="shared" si="21"/>
        <v>26</v>
      </c>
    </row>
    <row r="72" spans="1:20">
      <c r="A72" s="8" t="s">
        <v>114</v>
      </c>
      <c r="B72" s="22">
        <f t="shared" si="22"/>
        <v>0</v>
      </c>
      <c r="C72" s="22">
        <f t="shared" si="1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4"/>
        <v>100</v>
      </c>
      <c r="I72" s="23">
        <v>10.847200000000001</v>
      </c>
      <c r="J72" s="23">
        <v>6.0658000000000003</v>
      </c>
      <c r="K72" s="23">
        <v>7.8234000000000004</v>
      </c>
      <c r="L72" s="23">
        <v>1.2635999999999998</v>
      </c>
      <c r="M72" s="23">
        <f t="shared" si="20"/>
        <v>26</v>
      </c>
      <c r="N72" s="24"/>
      <c r="P72" s="78">
        <f t="shared" si="15"/>
        <v>10.847200000000001</v>
      </c>
      <c r="Q72" s="78">
        <f t="shared" si="16"/>
        <v>6.0658000000000003</v>
      </c>
      <c r="R72" s="78">
        <f t="shared" si="17"/>
        <v>7.8234000000000004</v>
      </c>
      <c r="S72" s="78">
        <f t="shared" si="18"/>
        <v>1.2635999999999998</v>
      </c>
      <c r="T72" s="78">
        <f t="shared" si="21"/>
        <v>26</v>
      </c>
    </row>
    <row r="73" spans="1:20">
      <c r="A73" s="8" t="s">
        <v>115</v>
      </c>
      <c r="B73" s="22">
        <f t="shared" si="22"/>
        <v>0</v>
      </c>
      <c r="C73" s="22">
        <f t="shared" si="1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4"/>
        <v>100</v>
      </c>
      <c r="I73" s="23">
        <v>10.847200000000001</v>
      </c>
      <c r="J73" s="23">
        <v>6.0658000000000003</v>
      </c>
      <c r="K73" s="23">
        <v>7.8234000000000004</v>
      </c>
      <c r="L73" s="23">
        <v>1.2635999999999998</v>
      </c>
      <c r="M73" s="23">
        <f t="shared" si="20"/>
        <v>26</v>
      </c>
      <c r="N73" s="24"/>
      <c r="P73" s="78">
        <f t="shared" si="15"/>
        <v>10.847200000000001</v>
      </c>
      <c r="Q73" s="78">
        <f t="shared" si="16"/>
        <v>6.0658000000000003</v>
      </c>
      <c r="R73" s="78">
        <f t="shared" si="17"/>
        <v>7.8234000000000004</v>
      </c>
      <c r="S73" s="78">
        <f t="shared" si="18"/>
        <v>1.2635999999999998</v>
      </c>
      <c r="T73" s="78">
        <f t="shared" si="21"/>
        <v>26</v>
      </c>
    </row>
    <row r="74" spans="1:20">
      <c r="A74" s="8" t="s">
        <v>116</v>
      </c>
      <c r="B74" s="22">
        <f t="shared" si="22"/>
        <v>0</v>
      </c>
      <c r="C74" s="22">
        <f t="shared" si="1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4"/>
        <v>100</v>
      </c>
      <c r="I74" s="23">
        <v>10.847200000000001</v>
      </c>
      <c r="J74" s="23">
        <v>6.0658000000000003</v>
      </c>
      <c r="K74" s="23">
        <v>7.8234000000000004</v>
      </c>
      <c r="L74" s="23">
        <v>1.2635999999999998</v>
      </c>
      <c r="M74" s="23">
        <f t="shared" si="20"/>
        <v>26</v>
      </c>
      <c r="N74" s="24"/>
      <c r="P74" s="78">
        <f t="shared" si="15"/>
        <v>10.847200000000001</v>
      </c>
      <c r="Q74" s="78">
        <f t="shared" si="16"/>
        <v>6.0658000000000003</v>
      </c>
      <c r="R74" s="78">
        <f t="shared" si="17"/>
        <v>7.8234000000000004</v>
      </c>
      <c r="S74" s="78">
        <f t="shared" si="18"/>
        <v>1.2635999999999998</v>
      </c>
      <c r="T74" s="78">
        <f t="shared" si="21"/>
        <v>26</v>
      </c>
    </row>
    <row r="75" spans="1:20">
      <c r="A75" s="8" t="s">
        <v>117</v>
      </c>
      <c r="B75" s="22">
        <f t="shared" si="22"/>
        <v>0</v>
      </c>
      <c r="C75" s="22">
        <f t="shared" si="1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4"/>
        <v>100</v>
      </c>
      <c r="I75" s="23">
        <v>10.847200000000001</v>
      </c>
      <c r="J75" s="23">
        <v>6.0658000000000003</v>
      </c>
      <c r="K75" s="23">
        <v>7.8234000000000004</v>
      </c>
      <c r="L75" s="23">
        <v>1.2635999999999998</v>
      </c>
      <c r="M75" s="23">
        <f t="shared" si="20"/>
        <v>26</v>
      </c>
      <c r="N75" s="24"/>
      <c r="P75" s="78">
        <f t="shared" si="15"/>
        <v>10.847200000000001</v>
      </c>
      <c r="Q75" s="78">
        <f t="shared" si="16"/>
        <v>6.0658000000000003</v>
      </c>
      <c r="R75" s="78">
        <f t="shared" si="17"/>
        <v>7.8234000000000004</v>
      </c>
      <c r="S75" s="78">
        <f t="shared" si="18"/>
        <v>1.2635999999999998</v>
      </c>
      <c r="T75" s="78">
        <f t="shared" si="21"/>
        <v>26</v>
      </c>
    </row>
    <row r="76" spans="1:20">
      <c r="A76" s="8" t="s">
        <v>118</v>
      </c>
      <c r="B76" s="22">
        <f t="shared" si="22"/>
        <v>0</v>
      </c>
      <c r="C76" s="22">
        <f t="shared" si="1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4"/>
        <v>100</v>
      </c>
      <c r="I76" s="23">
        <v>10.847200000000001</v>
      </c>
      <c r="J76" s="23">
        <v>6.0658000000000003</v>
      </c>
      <c r="K76" s="23">
        <v>7.8234000000000004</v>
      </c>
      <c r="L76" s="23">
        <v>1.2635999999999998</v>
      </c>
      <c r="M76" s="23">
        <f t="shared" si="20"/>
        <v>26</v>
      </c>
      <c r="N76" s="24"/>
      <c r="P76" s="78">
        <f t="shared" si="15"/>
        <v>10.847200000000001</v>
      </c>
      <c r="Q76" s="78">
        <f t="shared" si="16"/>
        <v>6.0658000000000003</v>
      </c>
      <c r="R76" s="78">
        <f t="shared" si="17"/>
        <v>7.8234000000000004</v>
      </c>
      <c r="S76" s="78">
        <f t="shared" si="18"/>
        <v>1.2635999999999998</v>
      </c>
      <c r="T76" s="78">
        <f t="shared" si="21"/>
        <v>26</v>
      </c>
    </row>
    <row r="77" spans="1:20">
      <c r="A77" s="8" t="s">
        <v>119</v>
      </c>
      <c r="B77" s="22">
        <f t="shared" si="22"/>
        <v>0</v>
      </c>
      <c r="C77" s="22">
        <f t="shared" si="1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4"/>
        <v>100</v>
      </c>
      <c r="I77" s="23">
        <v>10.847200000000001</v>
      </c>
      <c r="J77" s="23">
        <v>6.0658000000000003</v>
      </c>
      <c r="K77" s="23">
        <v>7.8234000000000004</v>
      </c>
      <c r="L77" s="23">
        <v>1.2635999999999998</v>
      </c>
      <c r="M77" s="23">
        <f t="shared" si="20"/>
        <v>26</v>
      </c>
      <c r="N77" s="24"/>
      <c r="P77" s="78">
        <f t="shared" si="15"/>
        <v>10.847200000000001</v>
      </c>
      <c r="Q77" s="78">
        <f t="shared" si="16"/>
        <v>6.0658000000000003</v>
      </c>
      <c r="R77" s="78">
        <f t="shared" si="17"/>
        <v>7.8234000000000004</v>
      </c>
      <c r="S77" s="78">
        <f t="shared" si="18"/>
        <v>1.2635999999999998</v>
      </c>
      <c r="T77" s="78">
        <f t="shared" si="21"/>
        <v>26</v>
      </c>
    </row>
    <row r="78" spans="1:20">
      <c r="A78" s="8" t="s">
        <v>120</v>
      </c>
      <c r="B78" s="22">
        <f t="shared" si="22"/>
        <v>0</v>
      </c>
      <c r="C78" s="22">
        <f t="shared" si="1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4"/>
        <v>100</v>
      </c>
      <c r="I78" s="23">
        <v>10.847200000000001</v>
      </c>
      <c r="J78" s="23">
        <v>6.0658000000000003</v>
      </c>
      <c r="K78" s="23">
        <v>7.8234000000000004</v>
      </c>
      <c r="L78" s="23">
        <v>1.2635999999999998</v>
      </c>
      <c r="M78" s="23">
        <f t="shared" si="20"/>
        <v>26</v>
      </c>
      <c r="N78" s="24"/>
      <c r="P78" s="78">
        <f t="shared" si="15"/>
        <v>10.847200000000001</v>
      </c>
      <c r="Q78" s="78">
        <f t="shared" si="16"/>
        <v>6.0658000000000003</v>
      </c>
      <c r="R78" s="78">
        <f t="shared" si="17"/>
        <v>7.8234000000000004</v>
      </c>
      <c r="S78" s="78">
        <f t="shared" si="18"/>
        <v>1.2635999999999998</v>
      </c>
      <c r="T78" s="78">
        <f t="shared" si="21"/>
        <v>26</v>
      </c>
    </row>
    <row r="79" spans="1:20">
      <c r="A79" s="8" t="s">
        <v>121</v>
      </c>
      <c r="B79" s="22">
        <f t="shared" si="22"/>
        <v>0</v>
      </c>
      <c r="C79" s="22">
        <f t="shared" si="1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4"/>
        <v>100</v>
      </c>
      <c r="I79" s="23">
        <v>10.847200000000001</v>
      </c>
      <c r="J79" s="23">
        <v>6.0658000000000003</v>
      </c>
      <c r="K79" s="23">
        <v>7.8234000000000004</v>
      </c>
      <c r="L79" s="23">
        <v>1.2635999999999998</v>
      </c>
      <c r="M79" s="23">
        <f t="shared" si="20"/>
        <v>26</v>
      </c>
      <c r="N79" s="24"/>
      <c r="P79" s="78">
        <f t="shared" si="15"/>
        <v>10.847200000000001</v>
      </c>
      <c r="Q79" s="78">
        <f t="shared" si="16"/>
        <v>6.0658000000000003</v>
      </c>
      <c r="R79" s="78">
        <f t="shared" si="17"/>
        <v>7.8234000000000004</v>
      </c>
      <c r="S79" s="78">
        <f t="shared" si="18"/>
        <v>1.2635999999999998</v>
      </c>
      <c r="T79" s="78">
        <f t="shared" si="21"/>
        <v>26</v>
      </c>
    </row>
    <row r="80" spans="1:20">
      <c r="A80" s="8" t="s">
        <v>122</v>
      </c>
      <c r="B80" s="22">
        <f t="shared" si="22"/>
        <v>0</v>
      </c>
      <c r="C80" s="22">
        <f t="shared" si="1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4"/>
        <v>100</v>
      </c>
      <c r="I80" s="23">
        <v>10.847200000000001</v>
      </c>
      <c r="J80" s="23">
        <v>6.0658000000000003</v>
      </c>
      <c r="K80" s="23">
        <v>7.8234000000000004</v>
      </c>
      <c r="L80" s="23">
        <v>1.2635999999999998</v>
      </c>
      <c r="M80" s="23">
        <f t="shared" si="20"/>
        <v>26</v>
      </c>
      <c r="N80" s="24"/>
      <c r="P80" s="78">
        <f t="shared" si="15"/>
        <v>10.847200000000001</v>
      </c>
      <c r="Q80" s="78">
        <f t="shared" si="16"/>
        <v>6.0658000000000003</v>
      </c>
      <c r="R80" s="78">
        <f t="shared" si="17"/>
        <v>7.8234000000000004</v>
      </c>
      <c r="S80" s="78">
        <f t="shared" si="18"/>
        <v>1.2635999999999998</v>
      </c>
      <c r="T80" s="78">
        <f t="shared" si="21"/>
        <v>26</v>
      </c>
    </row>
    <row r="81" spans="1:20">
      <c r="A81" s="8" t="s">
        <v>123</v>
      </c>
      <c r="B81" s="22">
        <f t="shared" si="22"/>
        <v>0</v>
      </c>
      <c r="C81" s="22">
        <f t="shared" si="1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4"/>
        <v>100</v>
      </c>
      <c r="I81" s="23">
        <v>10.847200000000001</v>
      </c>
      <c r="J81" s="23">
        <v>6.0658000000000003</v>
      </c>
      <c r="K81" s="23">
        <v>7.8234000000000004</v>
      </c>
      <c r="L81" s="23">
        <v>1.2635999999999998</v>
      </c>
      <c r="M81" s="23">
        <f t="shared" si="20"/>
        <v>26</v>
      </c>
      <c r="N81" s="24"/>
      <c r="P81" s="78">
        <f t="shared" si="15"/>
        <v>10.847200000000001</v>
      </c>
      <c r="Q81" s="78">
        <f t="shared" si="16"/>
        <v>6.0658000000000003</v>
      </c>
      <c r="R81" s="78">
        <f t="shared" si="17"/>
        <v>7.8234000000000004</v>
      </c>
      <c r="S81" s="78">
        <f t="shared" si="18"/>
        <v>1.2635999999999998</v>
      </c>
      <c r="T81" s="78">
        <f t="shared" si="21"/>
        <v>26</v>
      </c>
    </row>
    <row r="82" spans="1:20">
      <c r="A82" s="8" t="s">
        <v>124</v>
      </c>
      <c r="B82" s="22">
        <f t="shared" si="22"/>
        <v>0</v>
      </c>
      <c r="C82" s="22">
        <f t="shared" si="1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4"/>
        <v>100</v>
      </c>
      <c r="I82" s="23">
        <v>10.847200000000001</v>
      </c>
      <c r="J82" s="23">
        <v>6.0658000000000003</v>
      </c>
      <c r="K82" s="23">
        <v>7.8234000000000004</v>
      </c>
      <c r="L82" s="23">
        <v>1.2635999999999998</v>
      </c>
      <c r="M82" s="23">
        <f t="shared" si="20"/>
        <v>26</v>
      </c>
      <c r="N82" s="24"/>
      <c r="P82" s="78">
        <f t="shared" si="15"/>
        <v>10.847200000000001</v>
      </c>
      <c r="Q82" s="78">
        <f t="shared" si="16"/>
        <v>6.0658000000000003</v>
      </c>
      <c r="R82" s="78">
        <f t="shared" si="17"/>
        <v>7.8234000000000004</v>
      </c>
      <c r="S82" s="78">
        <f t="shared" si="18"/>
        <v>1.2635999999999998</v>
      </c>
      <c r="T82" s="78">
        <f t="shared" si="21"/>
        <v>26</v>
      </c>
    </row>
    <row r="83" spans="1:20">
      <c r="A83" s="8" t="s">
        <v>125</v>
      </c>
      <c r="B83" s="22">
        <f t="shared" si="22"/>
        <v>0</v>
      </c>
      <c r="C83" s="22">
        <f t="shared" si="1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4"/>
        <v>100</v>
      </c>
      <c r="I83" s="23">
        <v>10.847200000000001</v>
      </c>
      <c r="J83" s="23">
        <v>6.0658000000000003</v>
      </c>
      <c r="K83" s="23">
        <v>7.8234000000000004</v>
      </c>
      <c r="L83" s="23">
        <v>1.2635999999999998</v>
      </c>
      <c r="M83" s="23">
        <f t="shared" si="20"/>
        <v>26</v>
      </c>
      <c r="N83" s="24"/>
      <c r="P83" s="78">
        <f t="shared" si="15"/>
        <v>10.847200000000001</v>
      </c>
      <c r="Q83" s="78">
        <f t="shared" si="16"/>
        <v>6.0658000000000003</v>
      </c>
      <c r="R83" s="78">
        <f t="shared" si="17"/>
        <v>7.8234000000000004</v>
      </c>
      <c r="S83" s="78">
        <f t="shared" si="18"/>
        <v>1.2635999999999998</v>
      </c>
      <c r="T83" s="78">
        <f t="shared" si="21"/>
        <v>26</v>
      </c>
    </row>
    <row r="84" spans="1:20">
      <c r="A84" s="8" t="s">
        <v>126</v>
      </c>
      <c r="B84" s="22">
        <f t="shared" si="22"/>
        <v>0</v>
      </c>
      <c r="C84" s="22">
        <f t="shared" si="1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4"/>
        <v>100</v>
      </c>
      <c r="I84" s="23">
        <v>10.847200000000001</v>
      </c>
      <c r="J84" s="23">
        <v>6.0658000000000003</v>
      </c>
      <c r="K84" s="23">
        <v>7.8234000000000004</v>
      </c>
      <c r="L84" s="23">
        <v>1.2635999999999998</v>
      </c>
      <c r="M84" s="23">
        <f t="shared" si="20"/>
        <v>26</v>
      </c>
      <c r="N84" s="24"/>
      <c r="P84" s="78">
        <f t="shared" si="15"/>
        <v>10.847200000000001</v>
      </c>
      <c r="Q84" s="78">
        <f t="shared" si="16"/>
        <v>6.0658000000000003</v>
      </c>
      <c r="R84" s="78">
        <f t="shared" si="17"/>
        <v>7.8234000000000004</v>
      </c>
      <c r="S84" s="78">
        <f t="shared" si="18"/>
        <v>1.2635999999999998</v>
      </c>
      <c r="T84" s="78">
        <f t="shared" si="21"/>
        <v>26</v>
      </c>
    </row>
    <row r="85" spans="1:20">
      <c r="A85" s="8" t="s">
        <v>127</v>
      </c>
      <c r="B85" s="22">
        <f t="shared" si="22"/>
        <v>0</v>
      </c>
      <c r="C85" s="22">
        <f t="shared" si="1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4"/>
        <v>100</v>
      </c>
      <c r="I85" s="23">
        <v>10.847200000000001</v>
      </c>
      <c r="J85" s="23">
        <v>6.0658000000000003</v>
      </c>
      <c r="K85" s="23">
        <v>7.8234000000000004</v>
      </c>
      <c r="L85" s="23">
        <v>1.2635999999999998</v>
      </c>
      <c r="M85" s="23">
        <f t="shared" si="20"/>
        <v>26</v>
      </c>
      <c r="N85" s="24"/>
      <c r="P85" s="78">
        <f t="shared" si="15"/>
        <v>10.847200000000001</v>
      </c>
      <c r="Q85" s="78">
        <f t="shared" si="16"/>
        <v>6.0658000000000003</v>
      </c>
      <c r="R85" s="78">
        <f t="shared" si="17"/>
        <v>7.8234000000000004</v>
      </c>
      <c r="S85" s="78">
        <f t="shared" si="18"/>
        <v>1.2635999999999998</v>
      </c>
      <c r="T85" s="78">
        <f t="shared" si="21"/>
        <v>26</v>
      </c>
    </row>
    <row r="86" spans="1:20">
      <c r="A86" s="8" t="s">
        <v>128</v>
      </c>
      <c r="B86" s="22">
        <f t="shared" si="22"/>
        <v>0</v>
      </c>
      <c r="C86" s="22">
        <f t="shared" si="1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4"/>
        <v>100</v>
      </c>
      <c r="I86" s="23">
        <v>10.847200000000001</v>
      </c>
      <c r="J86" s="23">
        <v>6.0658000000000003</v>
      </c>
      <c r="K86" s="23">
        <v>7.8234000000000004</v>
      </c>
      <c r="L86" s="23">
        <v>1.2635999999999998</v>
      </c>
      <c r="M86" s="23">
        <f t="shared" si="20"/>
        <v>26</v>
      </c>
      <c r="N86" s="24"/>
      <c r="P86" s="78">
        <f t="shared" si="15"/>
        <v>10.847200000000001</v>
      </c>
      <c r="Q86" s="78">
        <f t="shared" si="16"/>
        <v>6.0658000000000003</v>
      </c>
      <c r="R86" s="78">
        <f t="shared" si="17"/>
        <v>7.8234000000000004</v>
      </c>
      <c r="S86" s="78">
        <f t="shared" si="18"/>
        <v>1.2635999999999998</v>
      </c>
      <c r="T86" s="78">
        <f t="shared" si="21"/>
        <v>26</v>
      </c>
    </row>
    <row r="87" spans="1:20">
      <c r="A87" s="8" t="s">
        <v>129</v>
      </c>
      <c r="B87" s="22">
        <f t="shared" si="22"/>
        <v>0</v>
      </c>
      <c r="C87" s="22">
        <f t="shared" si="1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4"/>
        <v>100</v>
      </c>
      <c r="I87" s="23">
        <v>10.847200000000001</v>
      </c>
      <c r="J87" s="23">
        <v>6.0658000000000003</v>
      </c>
      <c r="K87" s="23">
        <v>7.8234000000000004</v>
      </c>
      <c r="L87" s="23">
        <v>1.2635999999999998</v>
      </c>
      <c r="M87" s="23">
        <f t="shared" si="20"/>
        <v>26</v>
      </c>
      <c r="N87" s="24"/>
      <c r="P87" s="78">
        <f t="shared" si="15"/>
        <v>10.847200000000001</v>
      </c>
      <c r="Q87" s="78">
        <f t="shared" si="16"/>
        <v>6.0658000000000003</v>
      </c>
      <c r="R87" s="78">
        <f t="shared" si="17"/>
        <v>7.8234000000000004</v>
      </c>
      <c r="S87" s="78">
        <f t="shared" si="18"/>
        <v>1.2635999999999998</v>
      </c>
      <c r="T87" s="78">
        <f t="shared" si="21"/>
        <v>26</v>
      </c>
    </row>
    <row r="88" spans="1:20">
      <c r="A88" s="8" t="s">
        <v>130</v>
      </c>
      <c r="B88" s="22">
        <f t="shared" si="22"/>
        <v>0</v>
      </c>
      <c r="C88" s="22">
        <f t="shared" si="1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4"/>
        <v>100</v>
      </c>
      <c r="I88" s="23">
        <v>10.847200000000001</v>
      </c>
      <c r="J88" s="23">
        <v>6.0658000000000003</v>
      </c>
      <c r="K88" s="23">
        <v>7.8234000000000004</v>
      </c>
      <c r="L88" s="23">
        <v>1.2635999999999998</v>
      </c>
      <c r="M88" s="23">
        <f t="shared" si="20"/>
        <v>26</v>
      </c>
      <c r="N88" s="24"/>
      <c r="P88" s="78">
        <f t="shared" si="15"/>
        <v>10.847200000000001</v>
      </c>
      <c r="Q88" s="78">
        <f t="shared" si="16"/>
        <v>6.0658000000000003</v>
      </c>
      <c r="R88" s="78">
        <f t="shared" si="17"/>
        <v>7.8234000000000004</v>
      </c>
      <c r="S88" s="78">
        <f t="shared" si="18"/>
        <v>1.2635999999999998</v>
      </c>
      <c r="T88" s="78">
        <f t="shared" si="21"/>
        <v>26</v>
      </c>
    </row>
    <row r="89" spans="1:20">
      <c r="A89" s="8" t="s">
        <v>131</v>
      </c>
      <c r="B89" s="22">
        <f t="shared" si="22"/>
        <v>0</v>
      </c>
      <c r="C89" s="22">
        <f t="shared" si="1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4"/>
        <v>100</v>
      </c>
      <c r="I89" s="23">
        <v>10.847200000000001</v>
      </c>
      <c r="J89" s="23">
        <v>6.0658000000000003</v>
      </c>
      <c r="K89" s="23">
        <v>7.8234000000000004</v>
      </c>
      <c r="L89" s="23">
        <v>1.2635999999999998</v>
      </c>
      <c r="M89" s="23">
        <f t="shared" si="20"/>
        <v>26</v>
      </c>
      <c r="N89" s="24"/>
      <c r="P89" s="78">
        <f t="shared" si="15"/>
        <v>10.847200000000001</v>
      </c>
      <c r="Q89" s="78">
        <f t="shared" si="16"/>
        <v>6.0658000000000003</v>
      </c>
      <c r="R89" s="78">
        <f t="shared" si="17"/>
        <v>7.8234000000000004</v>
      </c>
      <c r="S89" s="78">
        <f t="shared" si="18"/>
        <v>1.2635999999999998</v>
      </c>
      <c r="T89" s="78">
        <f t="shared" si="21"/>
        <v>26</v>
      </c>
    </row>
    <row r="90" spans="1:20">
      <c r="A90" s="8" t="s">
        <v>132</v>
      </c>
      <c r="B90" s="22">
        <f t="shared" si="22"/>
        <v>0</v>
      </c>
      <c r="C90" s="22">
        <f t="shared" si="1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4"/>
        <v>100</v>
      </c>
      <c r="I90" s="23">
        <v>10.847200000000001</v>
      </c>
      <c r="J90" s="23">
        <v>6.0658000000000003</v>
      </c>
      <c r="K90" s="23">
        <v>7.8234000000000004</v>
      </c>
      <c r="L90" s="23">
        <v>1.2635999999999998</v>
      </c>
      <c r="M90" s="23">
        <f t="shared" si="20"/>
        <v>26</v>
      </c>
      <c r="N90" s="24"/>
      <c r="P90" s="78">
        <f t="shared" si="15"/>
        <v>10.847200000000001</v>
      </c>
      <c r="Q90" s="78">
        <f t="shared" si="16"/>
        <v>6.0658000000000003</v>
      </c>
      <c r="R90" s="78">
        <f t="shared" si="17"/>
        <v>7.8234000000000004</v>
      </c>
      <c r="S90" s="78">
        <f t="shared" si="18"/>
        <v>1.2635999999999998</v>
      </c>
      <c r="T90" s="78">
        <f t="shared" si="21"/>
        <v>26</v>
      </c>
    </row>
    <row r="91" spans="1:20">
      <c r="A91" s="8" t="s">
        <v>133</v>
      </c>
      <c r="B91" s="22">
        <f t="shared" si="22"/>
        <v>0</v>
      </c>
      <c r="C91" s="22">
        <f t="shared" si="1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4"/>
        <v>100</v>
      </c>
      <c r="I91" s="23">
        <v>10.847200000000001</v>
      </c>
      <c r="J91" s="23">
        <v>6.0658000000000003</v>
      </c>
      <c r="K91" s="23">
        <v>7.8234000000000004</v>
      </c>
      <c r="L91" s="23">
        <v>1.2635999999999998</v>
      </c>
      <c r="M91" s="23">
        <f t="shared" si="20"/>
        <v>26</v>
      </c>
      <c r="N91" s="24"/>
      <c r="P91" s="78">
        <f t="shared" si="15"/>
        <v>10.847200000000001</v>
      </c>
      <c r="Q91" s="78">
        <f t="shared" si="16"/>
        <v>6.0658000000000003</v>
      </c>
      <c r="R91" s="78">
        <f t="shared" si="17"/>
        <v>7.8234000000000004</v>
      </c>
      <c r="S91" s="78">
        <f t="shared" si="18"/>
        <v>1.2635999999999998</v>
      </c>
      <c r="T91" s="78">
        <f t="shared" si="21"/>
        <v>26</v>
      </c>
    </row>
    <row r="92" spans="1:20">
      <c r="A92" s="8" t="s">
        <v>134</v>
      </c>
      <c r="B92" s="22">
        <f t="shared" si="22"/>
        <v>0</v>
      </c>
      <c r="C92" s="22">
        <f t="shared" si="1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4"/>
        <v>100</v>
      </c>
      <c r="I92" s="23">
        <v>10.847200000000001</v>
      </c>
      <c r="J92" s="23">
        <v>6.0658000000000003</v>
      </c>
      <c r="K92" s="23">
        <v>7.8234000000000004</v>
      </c>
      <c r="L92" s="23">
        <v>1.2635999999999998</v>
      </c>
      <c r="M92" s="23">
        <f t="shared" si="20"/>
        <v>26</v>
      </c>
      <c r="N92" s="24"/>
      <c r="P92" s="78">
        <f t="shared" si="15"/>
        <v>10.847200000000001</v>
      </c>
      <c r="Q92" s="78">
        <f t="shared" si="16"/>
        <v>6.0658000000000003</v>
      </c>
      <c r="R92" s="78">
        <f t="shared" si="17"/>
        <v>7.8234000000000004</v>
      </c>
      <c r="S92" s="78">
        <f t="shared" si="18"/>
        <v>1.2635999999999998</v>
      </c>
      <c r="T92" s="78">
        <f t="shared" si="21"/>
        <v>26</v>
      </c>
    </row>
    <row r="93" spans="1:20">
      <c r="A93" s="8" t="s">
        <v>135</v>
      </c>
      <c r="B93" s="22">
        <f t="shared" si="22"/>
        <v>0</v>
      </c>
      <c r="C93" s="22">
        <f t="shared" si="1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4"/>
        <v>100</v>
      </c>
      <c r="I93" s="23">
        <v>10.847200000000001</v>
      </c>
      <c r="J93" s="23">
        <v>6.0658000000000003</v>
      </c>
      <c r="K93" s="23">
        <v>7.8234000000000004</v>
      </c>
      <c r="L93" s="23">
        <v>1.2635999999999998</v>
      </c>
      <c r="M93" s="23">
        <f t="shared" si="20"/>
        <v>26</v>
      </c>
      <c r="N93" s="24"/>
      <c r="P93" s="78">
        <f t="shared" si="15"/>
        <v>10.847200000000001</v>
      </c>
      <c r="Q93" s="78">
        <f t="shared" si="16"/>
        <v>6.0658000000000003</v>
      </c>
      <c r="R93" s="78">
        <f t="shared" si="17"/>
        <v>7.8234000000000004</v>
      </c>
      <c r="S93" s="78">
        <f t="shared" si="18"/>
        <v>1.2635999999999998</v>
      </c>
      <c r="T93" s="78">
        <f t="shared" si="21"/>
        <v>26</v>
      </c>
    </row>
    <row r="94" spans="1:20">
      <c r="A94" s="8" t="s">
        <v>136</v>
      </c>
      <c r="B94" s="22">
        <f t="shared" si="22"/>
        <v>0</v>
      </c>
      <c r="C94" s="22">
        <f t="shared" si="1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4"/>
        <v>100</v>
      </c>
      <c r="I94" s="23">
        <v>10.847200000000001</v>
      </c>
      <c r="J94" s="23">
        <v>6.0658000000000003</v>
      </c>
      <c r="K94" s="23">
        <v>7.8234000000000004</v>
      </c>
      <c r="L94" s="23">
        <v>1.2635999999999998</v>
      </c>
      <c r="M94" s="23">
        <f t="shared" si="20"/>
        <v>26</v>
      </c>
      <c r="N94" s="24"/>
      <c r="P94" s="78">
        <f t="shared" si="15"/>
        <v>10.847200000000001</v>
      </c>
      <c r="Q94" s="78">
        <f t="shared" si="16"/>
        <v>6.0658000000000003</v>
      </c>
      <c r="R94" s="78">
        <f t="shared" si="17"/>
        <v>7.8234000000000004</v>
      </c>
      <c r="S94" s="78">
        <f t="shared" si="18"/>
        <v>1.2635999999999998</v>
      </c>
      <c r="T94" s="78">
        <f t="shared" si="21"/>
        <v>26</v>
      </c>
    </row>
    <row r="95" spans="1:20">
      <c r="A95" s="8" t="s">
        <v>137</v>
      </c>
      <c r="B95" s="22">
        <f t="shared" si="22"/>
        <v>0</v>
      </c>
      <c r="C95" s="22">
        <f t="shared" si="1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4"/>
        <v>100</v>
      </c>
      <c r="I95" s="23">
        <v>10.847200000000001</v>
      </c>
      <c r="J95" s="23">
        <v>6.0658000000000003</v>
      </c>
      <c r="K95" s="23">
        <v>7.8234000000000004</v>
      </c>
      <c r="L95" s="23">
        <v>1.2635999999999998</v>
      </c>
      <c r="M95" s="23">
        <f t="shared" si="20"/>
        <v>26</v>
      </c>
      <c r="N95" s="24"/>
      <c r="P95" s="78">
        <f t="shared" si="15"/>
        <v>10.847200000000001</v>
      </c>
      <c r="Q95" s="78">
        <f t="shared" si="16"/>
        <v>6.0658000000000003</v>
      </c>
      <c r="R95" s="78">
        <f t="shared" si="17"/>
        <v>7.8234000000000004</v>
      </c>
      <c r="S95" s="78">
        <f t="shared" si="18"/>
        <v>1.2635999999999998</v>
      </c>
      <c r="T95" s="78">
        <f t="shared" si="21"/>
        <v>26</v>
      </c>
    </row>
    <row r="96" spans="1:20">
      <c r="A96" s="8" t="s">
        <v>138</v>
      </c>
      <c r="B96" s="22">
        <f t="shared" si="22"/>
        <v>0</v>
      </c>
      <c r="C96" s="22">
        <f t="shared" si="1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4"/>
        <v>100</v>
      </c>
      <c r="I96" s="23">
        <v>10.847200000000001</v>
      </c>
      <c r="J96" s="23">
        <v>6.0658000000000003</v>
      </c>
      <c r="K96" s="23">
        <v>7.8234000000000004</v>
      </c>
      <c r="L96" s="23">
        <v>1.2635999999999998</v>
      </c>
      <c r="M96" s="23">
        <f t="shared" si="20"/>
        <v>26</v>
      </c>
      <c r="N96" s="24"/>
      <c r="P96" s="78">
        <f t="shared" si="15"/>
        <v>10.847200000000001</v>
      </c>
      <c r="Q96" s="78">
        <f t="shared" si="16"/>
        <v>6.0658000000000003</v>
      </c>
      <c r="R96" s="78">
        <f t="shared" si="17"/>
        <v>7.8234000000000004</v>
      </c>
      <c r="S96" s="78">
        <f t="shared" si="18"/>
        <v>1.2635999999999998</v>
      </c>
      <c r="T96" s="78">
        <f t="shared" si="21"/>
        <v>26</v>
      </c>
    </row>
    <row r="97" spans="1:23">
      <c r="A97" s="8" t="s">
        <v>139</v>
      </c>
      <c r="B97" s="22">
        <f t="shared" si="22"/>
        <v>0</v>
      </c>
      <c r="C97" s="22">
        <f t="shared" si="1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4"/>
        <v>100</v>
      </c>
      <c r="I97" s="23">
        <v>10.847200000000001</v>
      </c>
      <c r="J97" s="23">
        <v>6.0658000000000003</v>
      </c>
      <c r="K97" s="23">
        <v>7.8234000000000004</v>
      </c>
      <c r="L97" s="23">
        <v>1.2635999999999998</v>
      </c>
      <c r="M97" s="23">
        <f t="shared" si="20"/>
        <v>26</v>
      </c>
      <c r="N97" s="24"/>
      <c r="P97" s="78">
        <f t="shared" si="15"/>
        <v>10.847200000000001</v>
      </c>
      <c r="Q97" s="78">
        <f t="shared" si="16"/>
        <v>6.0658000000000003</v>
      </c>
      <c r="R97" s="78">
        <f t="shared" si="17"/>
        <v>7.8234000000000004</v>
      </c>
      <c r="S97" s="78">
        <f t="shared" si="18"/>
        <v>1.2635999999999998</v>
      </c>
      <c r="T97" s="78">
        <f t="shared" si="21"/>
        <v>26</v>
      </c>
    </row>
    <row r="98" spans="1:23">
      <c r="A98" s="8" t="s">
        <v>140</v>
      </c>
      <c r="B98" s="22">
        <f t="shared" si="22"/>
        <v>0</v>
      </c>
      <c r="C98" s="22">
        <f t="shared" si="1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4"/>
        <v>100</v>
      </c>
      <c r="I98" s="23">
        <v>10.847200000000001</v>
      </c>
      <c r="J98" s="23">
        <v>6.0658000000000003</v>
      </c>
      <c r="K98" s="23">
        <v>7.8234000000000004</v>
      </c>
      <c r="L98" s="23">
        <v>1.2635999999999998</v>
      </c>
      <c r="M98" s="23">
        <f t="shared" si="20"/>
        <v>26</v>
      </c>
      <c r="N98" s="24"/>
      <c r="P98" s="78">
        <f t="shared" si="15"/>
        <v>10.847200000000001</v>
      </c>
      <c r="Q98" s="78">
        <f t="shared" si="16"/>
        <v>6.0658000000000003</v>
      </c>
      <c r="R98" s="78">
        <f t="shared" si="17"/>
        <v>7.8234000000000004</v>
      </c>
      <c r="S98" s="78">
        <f t="shared" si="18"/>
        <v>1.2635999999999998</v>
      </c>
      <c r="T98" s="78">
        <f t="shared" si="21"/>
        <v>26</v>
      </c>
    </row>
    <row r="99" spans="1:23">
      <c r="A99" s="8" t="s">
        <v>175</v>
      </c>
      <c r="B99" s="22">
        <f t="shared" ref="B99:H99" si="23">SUM(B3:B98)/4000</f>
        <v>0</v>
      </c>
      <c r="C99" s="22">
        <f t="shared" si="23"/>
        <v>0</v>
      </c>
      <c r="D99" s="22">
        <f t="shared" si="23"/>
        <v>1.0012799999999979</v>
      </c>
      <c r="E99" s="22">
        <f t="shared" si="23"/>
        <v>0.55991999999999931</v>
      </c>
      <c r="F99" s="22">
        <f t="shared" si="23"/>
        <v>0.72216000000000047</v>
      </c>
      <c r="G99" s="22">
        <f t="shared" si="23"/>
        <v>0.11664000000000023</v>
      </c>
      <c r="H99" s="22">
        <f t="shared" si="23"/>
        <v>2.4</v>
      </c>
      <c r="I99" s="23">
        <f>SUM(I3:I98)/4000</f>
        <v>0.2557436000000004</v>
      </c>
      <c r="J99" s="23">
        <f t="shared" ref="J99:M99" si="24">SUM(J3:J98)/4000</f>
        <v>0.14301290000000014</v>
      </c>
      <c r="K99" s="23">
        <f t="shared" si="24"/>
        <v>0.18445169999999991</v>
      </c>
      <c r="L99" s="23">
        <f t="shared" si="24"/>
        <v>2.9791799999999945E-2</v>
      </c>
      <c r="M99" s="23">
        <f t="shared" si="24"/>
        <v>0.61299999999999999</v>
      </c>
      <c r="N99" s="25"/>
      <c r="P99" s="78">
        <f>SUM(P3:P98)/4000</f>
        <v>0.2557436000000004</v>
      </c>
      <c r="Q99" s="78">
        <f t="shared" ref="Q99:S99" si="25">SUM(Q3:Q98)/4000</f>
        <v>0.14301290000000014</v>
      </c>
      <c r="R99" s="78">
        <f t="shared" si="25"/>
        <v>0.18445169999999991</v>
      </c>
      <c r="S99" s="78">
        <f t="shared" si="25"/>
        <v>2.9791799999999945E-2</v>
      </c>
      <c r="T99" s="78">
        <f t="shared" si="21"/>
        <v>0.61300000000000032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4.42</v>
      </c>
      <c r="N3" s="113">
        <v>-46</v>
      </c>
      <c r="O3" s="95">
        <v>-196</v>
      </c>
      <c r="P3" s="95">
        <v>-254</v>
      </c>
      <c r="Q3" s="95">
        <v>0</v>
      </c>
      <c r="R3" s="95">
        <v>0</v>
      </c>
      <c r="S3" s="114">
        <v>0</v>
      </c>
      <c r="U3" s="115"/>
      <c r="V3" s="116"/>
      <c r="W3">
        <v>-46</v>
      </c>
      <c r="X3">
        <v>-196</v>
      </c>
      <c r="Y3">
        <v>4.42</v>
      </c>
      <c r="Z3">
        <v>-254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3.27</v>
      </c>
      <c r="N4" s="115">
        <v>-73</v>
      </c>
      <c r="O4" s="88">
        <v>-211</v>
      </c>
      <c r="P4" s="88">
        <v>-265</v>
      </c>
      <c r="Q4" s="88">
        <v>0</v>
      </c>
      <c r="R4" s="88">
        <v>0</v>
      </c>
      <c r="S4" s="116">
        <v>0</v>
      </c>
      <c r="U4" s="115"/>
      <c r="V4" s="116"/>
      <c r="W4">
        <v>-73</v>
      </c>
      <c r="X4">
        <v>-211</v>
      </c>
      <c r="Y4">
        <v>3.27</v>
      </c>
      <c r="Z4">
        <v>-265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4.2300000000000004</v>
      </c>
      <c r="N5" s="115">
        <v>-98</v>
      </c>
      <c r="O5" s="88">
        <v>-226</v>
      </c>
      <c r="P5" s="88">
        <v>-274</v>
      </c>
      <c r="Q5" s="88">
        <v>0</v>
      </c>
      <c r="R5" s="88">
        <v>0</v>
      </c>
      <c r="S5" s="116">
        <v>0</v>
      </c>
      <c r="U5" s="115"/>
      <c r="V5" s="116"/>
      <c r="W5">
        <v>-98</v>
      </c>
      <c r="X5">
        <v>-226</v>
      </c>
      <c r="Y5">
        <v>4.2300000000000004</v>
      </c>
      <c r="Z5">
        <v>-274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5.57</v>
      </c>
      <c r="N6" s="115">
        <v>-115</v>
      </c>
      <c r="O6" s="88">
        <v>-241</v>
      </c>
      <c r="P6" s="88">
        <v>-281</v>
      </c>
      <c r="Q6" s="88">
        <v>0</v>
      </c>
      <c r="R6" s="88">
        <v>0</v>
      </c>
      <c r="S6" s="116">
        <v>0</v>
      </c>
      <c r="U6" s="115"/>
      <c r="V6" s="116"/>
      <c r="W6">
        <v>-115</v>
      </c>
      <c r="X6">
        <v>-241</v>
      </c>
      <c r="Y6">
        <v>5.57</v>
      </c>
      <c r="Z6">
        <v>-281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3.84</v>
      </c>
      <c r="N7" s="115">
        <v>-119</v>
      </c>
      <c r="O7" s="88">
        <v>-246</v>
      </c>
      <c r="P7" s="88">
        <v>-291</v>
      </c>
      <c r="Q7" s="88">
        <v>0</v>
      </c>
      <c r="R7" s="88">
        <v>0</v>
      </c>
      <c r="S7" s="116">
        <v>0</v>
      </c>
      <c r="U7" s="115"/>
      <c r="V7" s="116"/>
      <c r="W7">
        <v>-119</v>
      </c>
      <c r="X7">
        <v>-246</v>
      </c>
      <c r="Y7">
        <v>3.84</v>
      </c>
      <c r="Z7">
        <v>-291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4.03</v>
      </c>
      <c r="N8" s="115">
        <v>-128</v>
      </c>
      <c r="O8" s="88">
        <v>-252</v>
      </c>
      <c r="P8" s="88">
        <v>-188</v>
      </c>
      <c r="Q8" s="88">
        <v>0</v>
      </c>
      <c r="R8" s="88">
        <v>0</v>
      </c>
      <c r="S8" s="116">
        <v>0</v>
      </c>
      <c r="U8" s="115"/>
      <c r="V8" s="116"/>
      <c r="W8">
        <v>-128</v>
      </c>
      <c r="X8">
        <v>-252</v>
      </c>
      <c r="Y8">
        <v>4.03</v>
      </c>
      <c r="Z8">
        <v>-188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6.15</v>
      </c>
      <c r="N9" s="115">
        <v>-136</v>
      </c>
      <c r="O9" s="88">
        <v>-257</v>
      </c>
      <c r="P9" s="88">
        <v>-195</v>
      </c>
      <c r="Q9" s="88">
        <v>0</v>
      </c>
      <c r="R9" s="88">
        <v>0</v>
      </c>
      <c r="S9" s="116">
        <v>0</v>
      </c>
      <c r="U9" s="115"/>
      <c r="V9" s="116"/>
      <c r="W9">
        <v>-136</v>
      </c>
      <c r="X9">
        <v>-257</v>
      </c>
      <c r="Y9">
        <v>6.15</v>
      </c>
      <c r="Z9">
        <v>-195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4.71</v>
      </c>
      <c r="N10" s="115">
        <v>-147</v>
      </c>
      <c r="O10" s="88">
        <v>-262</v>
      </c>
      <c r="P10" s="88">
        <v>-203</v>
      </c>
      <c r="Q10" s="88">
        <v>0</v>
      </c>
      <c r="R10" s="88">
        <v>0</v>
      </c>
      <c r="S10" s="116">
        <v>0</v>
      </c>
      <c r="U10" s="115"/>
      <c r="V10" s="116"/>
      <c r="W10">
        <v>-147</v>
      </c>
      <c r="X10">
        <v>-262</v>
      </c>
      <c r="Y10">
        <v>4.71</v>
      </c>
      <c r="Z10">
        <v>-203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4.9000000000000004</v>
      </c>
      <c r="N11" s="115">
        <v>-157</v>
      </c>
      <c r="O11" s="88">
        <v>-277</v>
      </c>
      <c r="P11" s="88">
        <v>-207</v>
      </c>
      <c r="Q11" s="88">
        <v>0</v>
      </c>
      <c r="R11" s="88">
        <v>0</v>
      </c>
      <c r="S11" s="116">
        <v>0</v>
      </c>
      <c r="U11" s="115"/>
      <c r="V11" s="116"/>
      <c r="W11">
        <v>-157</v>
      </c>
      <c r="X11">
        <v>-277</v>
      </c>
      <c r="Y11">
        <v>4.9000000000000004</v>
      </c>
      <c r="Z11">
        <v>-207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6.34</v>
      </c>
      <c r="N12" s="115">
        <v>-165</v>
      </c>
      <c r="O12" s="88">
        <v>-266</v>
      </c>
      <c r="P12" s="88">
        <v>-211</v>
      </c>
      <c r="Q12" s="88">
        <v>0</v>
      </c>
      <c r="R12" s="88">
        <v>0</v>
      </c>
      <c r="S12" s="116">
        <v>0</v>
      </c>
      <c r="U12" s="115"/>
      <c r="V12" s="116"/>
      <c r="W12">
        <v>-165</v>
      </c>
      <c r="X12">
        <v>-266</v>
      </c>
      <c r="Y12">
        <v>6.34</v>
      </c>
      <c r="Z12">
        <v>-211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4.6100000000000003</v>
      </c>
      <c r="N13" s="115">
        <v>-170</v>
      </c>
      <c r="O13" s="88">
        <v>-267</v>
      </c>
      <c r="P13" s="88">
        <v>-216</v>
      </c>
      <c r="Q13" s="88">
        <v>0</v>
      </c>
      <c r="R13" s="88">
        <v>0</v>
      </c>
      <c r="S13" s="116">
        <v>0</v>
      </c>
      <c r="U13" s="115"/>
      <c r="V13" s="116"/>
      <c r="W13">
        <v>-170</v>
      </c>
      <c r="X13">
        <v>-267</v>
      </c>
      <c r="Y13">
        <v>4.6100000000000003</v>
      </c>
      <c r="Z13">
        <v>-216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4.51</v>
      </c>
      <c r="N14" s="115">
        <v>-173</v>
      </c>
      <c r="O14" s="88">
        <v>-272</v>
      </c>
      <c r="P14" s="88">
        <v>-226</v>
      </c>
      <c r="Q14" s="88">
        <v>0</v>
      </c>
      <c r="R14" s="88">
        <v>0</v>
      </c>
      <c r="S14" s="116">
        <v>0</v>
      </c>
      <c r="U14" s="115"/>
      <c r="V14" s="116"/>
      <c r="W14">
        <v>-173</v>
      </c>
      <c r="X14">
        <v>-272</v>
      </c>
      <c r="Y14">
        <v>4.51</v>
      </c>
      <c r="Z14">
        <v>-226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4.9000000000000004</v>
      </c>
      <c r="N15" s="115">
        <v>-163</v>
      </c>
      <c r="O15" s="88">
        <v>-252</v>
      </c>
      <c r="P15" s="88">
        <v>-227</v>
      </c>
      <c r="Q15" s="88">
        <v>0</v>
      </c>
      <c r="R15" s="88">
        <v>0</v>
      </c>
      <c r="S15" s="116">
        <v>0</v>
      </c>
      <c r="U15" s="115"/>
      <c r="V15" s="116"/>
      <c r="W15">
        <v>-163</v>
      </c>
      <c r="X15">
        <v>-252</v>
      </c>
      <c r="Y15">
        <v>4.9000000000000004</v>
      </c>
      <c r="Z15">
        <v>-227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4.13</v>
      </c>
      <c r="N16" s="115">
        <v>-162</v>
      </c>
      <c r="O16" s="88">
        <v>-245.65</v>
      </c>
      <c r="P16" s="88">
        <v>-231</v>
      </c>
      <c r="Q16" s="88">
        <v>0</v>
      </c>
      <c r="R16" s="88">
        <v>0</v>
      </c>
      <c r="S16" s="116">
        <v>0</v>
      </c>
      <c r="U16" s="115"/>
      <c r="V16" s="116"/>
      <c r="W16">
        <v>-162</v>
      </c>
      <c r="X16">
        <v>-245.65</v>
      </c>
      <c r="Y16">
        <v>4.13</v>
      </c>
      <c r="Z16">
        <v>-231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5.67</v>
      </c>
      <c r="N17" s="115">
        <v>-163</v>
      </c>
      <c r="O17" s="88">
        <v>-237</v>
      </c>
      <c r="P17" s="88">
        <v>-228</v>
      </c>
      <c r="Q17" s="88">
        <v>0</v>
      </c>
      <c r="R17" s="88">
        <v>0</v>
      </c>
      <c r="S17" s="116">
        <v>0</v>
      </c>
      <c r="U17" s="115"/>
      <c r="V17" s="116"/>
      <c r="W17">
        <v>-163</v>
      </c>
      <c r="X17">
        <v>-237</v>
      </c>
      <c r="Y17">
        <v>5.67</v>
      </c>
      <c r="Z17">
        <v>-228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7.11</v>
      </c>
      <c r="N18" s="115">
        <v>-165</v>
      </c>
      <c r="O18" s="88">
        <v>-257</v>
      </c>
      <c r="P18" s="88">
        <v>-228</v>
      </c>
      <c r="Q18" s="88">
        <v>0</v>
      </c>
      <c r="R18" s="88">
        <v>0</v>
      </c>
      <c r="S18" s="116">
        <v>0</v>
      </c>
      <c r="U18" s="115"/>
      <c r="V18" s="116"/>
      <c r="W18">
        <v>-165</v>
      </c>
      <c r="X18">
        <v>-257</v>
      </c>
      <c r="Y18">
        <v>7.11</v>
      </c>
      <c r="Z18">
        <v>-228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6.05</v>
      </c>
      <c r="N19" s="115">
        <v>-144</v>
      </c>
      <c r="O19" s="88">
        <v>-261</v>
      </c>
      <c r="P19" s="88">
        <v>-218</v>
      </c>
      <c r="Q19" s="88">
        <v>0</v>
      </c>
      <c r="R19" s="88">
        <v>0</v>
      </c>
      <c r="S19" s="116">
        <v>0</v>
      </c>
      <c r="U19" s="115"/>
      <c r="V19" s="116"/>
      <c r="W19">
        <v>-144</v>
      </c>
      <c r="X19">
        <v>-261</v>
      </c>
      <c r="Y19">
        <v>6.05</v>
      </c>
      <c r="Z19">
        <v>-218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7.11</v>
      </c>
      <c r="N20" s="115">
        <v>-122</v>
      </c>
      <c r="O20" s="88">
        <v>-277</v>
      </c>
      <c r="P20" s="88">
        <v>-205</v>
      </c>
      <c r="Q20" s="88">
        <v>0</v>
      </c>
      <c r="R20" s="88">
        <v>0</v>
      </c>
      <c r="S20" s="116">
        <v>0</v>
      </c>
      <c r="U20" s="115"/>
      <c r="V20" s="116"/>
      <c r="W20">
        <v>-122</v>
      </c>
      <c r="X20">
        <v>-277</v>
      </c>
      <c r="Y20">
        <v>7.11</v>
      </c>
      <c r="Z20">
        <v>-205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9.1199999999999992</v>
      </c>
      <c r="N21" s="115">
        <v>-100</v>
      </c>
      <c r="O21" s="88">
        <v>-272</v>
      </c>
      <c r="P21" s="88">
        <v>-189</v>
      </c>
      <c r="Q21" s="88">
        <v>0</v>
      </c>
      <c r="R21" s="88">
        <v>0</v>
      </c>
      <c r="S21" s="116">
        <v>0</v>
      </c>
      <c r="U21" s="115"/>
      <c r="V21" s="116"/>
      <c r="W21">
        <v>-100</v>
      </c>
      <c r="X21">
        <v>-272</v>
      </c>
      <c r="Y21">
        <v>9.1199999999999992</v>
      </c>
      <c r="Z21">
        <v>-189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9.89</v>
      </c>
      <c r="N22" s="115">
        <v>-63</v>
      </c>
      <c r="O22" s="88">
        <v>-261</v>
      </c>
      <c r="P22" s="88">
        <v>-279</v>
      </c>
      <c r="Q22" s="88">
        <v>0</v>
      </c>
      <c r="R22" s="88">
        <v>0</v>
      </c>
      <c r="S22" s="116">
        <v>0</v>
      </c>
      <c r="U22" s="115"/>
      <c r="V22" s="116"/>
      <c r="W22">
        <v>-63</v>
      </c>
      <c r="X22">
        <v>-261</v>
      </c>
      <c r="Y22">
        <v>9.89</v>
      </c>
      <c r="Z22">
        <v>-279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13.25</v>
      </c>
      <c r="N23" s="115">
        <v>-9</v>
      </c>
      <c r="O23" s="88">
        <v>-246</v>
      </c>
      <c r="P23" s="88">
        <v>-237</v>
      </c>
      <c r="Q23" s="88">
        <v>0</v>
      </c>
      <c r="R23" s="88">
        <v>0</v>
      </c>
      <c r="S23" s="116">
        <v>0</v>
      </c>
      <c r="U23" s="115"/>
      <c r="V23" s="116"/>
      <c r="W23">
        <v>-9</v>
      </c>
      <c r="X23">
        <v>-246</v>
      </c>
      <c r="Y23">
        <v>13.25</v>
      </c>
      <c r="Z23">
        <v>-237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13.25</v>
      </c>
      <c r="N24" s="115">
        <v>0</v>
      </c>
      <c r="O24" s="88">
        <v>-221</v>
      </c>
      <c r="P24" s="88">
        <v>-191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-221</v>
      </c>
      <c r="Y24">
        <v>13.25</v>
      </c>
      <c r="Z24">
        <v>-191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11.72</v>
      </c>
      <c r="N25" s="115">
        <v>0</v>
      </c>
      <c r="O25" s="88">
        <v>-235</v>
      </c>
      <c r="P25" s="88">
        <v>-331.7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-235</v>
      </c>
      <c r="Y25">
        <v>11.72</v>
      </c>
      <c r="Z25">
        <v>-331.7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11.72</v>
      </c>
      <c r="N26" s="115">
        <v>0</v>
      </c>
      <c r="O26" s="88">
        <v>-200</v>
      </c>
      <c r="P26" s="88">
        <v>-335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-200</v>
      </c>
      <c r="Y26">
        <v>11.72</v>
      </c>
      <c r="Z26">
        <v>-335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-35</v>
      </c>
      <c r="P27" s="88">
        <v>-216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-35</v>
      </c>
      <c r="Y27">
        <v>0</v>
      </c>
      <c r="Z27">
        <v>-216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-118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0</v>
      </c>
      <c r="Y28">
        <v>0</v>
      </c>
      <c r="Z28">
        <v>-118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16.86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16.86</v>
      </c>
      <c r="Y31">
        <v>0</v>
      </c>
      <c r="Z31">
        <v>0</v>
      </c>
    </row>
    <row r="32" spans="7:26">
      <c r="G32" t="s">
        <v>74</v>
      </c>
      <c r="H32" s="115">
        <v>110.27</v>
      </c>
      <c r="I32" s="88">
        <v>20.329999999999998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110.27</v>
      </c>
      <c r="X32">
        <v>20.329999999999998</v>
      </c>
      <c r="Y32">
        <v>0</v>
      </c>
      <c r="Z32">
        <v>0</v>
      </c>
    </row>
    <row r="33" spans="7:26">
      <c r="G33" t="s">
        <v>75</v>
      </c>
      <c r="H33" s="115">
        <v>120.74</v>
      </c>
      <c r="I33" s="88">
        <v>24.36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120.74</v>
      </c>
      <c r="X33">
        <v>24.36</v>
      </c>
      <c r="Y33">
        <v>0</v>
      </c>
      <c r="Z33">
        <v>0</v>
      </c>
    </row>
    <row r="34" spans="7:26">
      <c r="G34" t="s">
        <v>76</v>
      </c>
      <c r="H34" s="115">
        <v>0</v>
      </c>
      <c r="I34" s="88">
        <v>26.62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26.62</v>
      </c>
      <c r="Y34">
        <v>0</v>
      </c>
      <c r="Z34">
        <v>0</v>
      </c>
    </row>
    <row r="35" spans="7:26">
      <c r="G35" t="s">
        <v>77</v>
      </c>
      <c r="H35" s="115">
        <v>0</v>
      </c>
      <c r="I35" s="88">
        <v>19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19</v>
      </c>
      <c r="Y35">
        <v>0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0</v>
      </c>
      <c r="Y36">
        <v>0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0</v>
      </c>
      <c r="Y38">
        <v>0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-48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0</v>
      </c>
      <c r="Y39">
        <v>0</v>
      </c>
      <c r="Z39">
        <v>-48</v>
      </c>
    </row>
    <row r="40" spans="7:26">
      <c r="G40" t="s">
        <v>82</v>
      </c>
      <c r="H40" s="115">
        <v>0</v>
      </c>
      <c r="I40" s="88">
        <v>0</v>
      </c>
      <c r="J40" s="88">
        <v>5.76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0</v>
      </c>
      <c r="Y40">
        <v>0</v>
      </c>
      <c r="Z40">
        <v>5.76</v>
      </c>
    </row>
    <row r="41" spans="7:26">
      <c r="G41" t="s">
        <v>83</v>
      </c>
      <c r="H41" s="115">
        <v>0</v>
      </c>
      <c r="I41" s="88">
        <v>0</v>
      </c>
      <c r="J41" s="88">
        <v>20.079999999999998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0</v>
      </c>
      <c r="Y41">
        <v>0</v>
      </c>
      <c r="Z41">
        <v>20.079999999999998</v>
      </c>
    </row>
    <row r="42" spans="7:26">
      <c r="G42" t="s">
        <v>84</v>
      </c>
      <c r="H42" s="115">
        <v>30.16</v>
      </c>
      <c r="I42" s="88">
        <v>0</v>
      </c>
      <c r="J42" s="88">
        <v>26.89</v>
      </c>
      <c r="K42" s="88">
        <v>0</v>
      </c>
      <c r="L42" s="88">
        <v>0</v>
      </c>
      <c r="M42" s="116">
        <v>10.85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30.16</v>
      </c>
      <c r="X42">
        <v>0</v>
      </c>
      <c r="Y42">
        <v>10.85</v>
      </c>
      <c r="Z42">
        <v>26.89</v>
      </c>
    </row>
    <row r="43" spans="7:26">
      <c r="G43" t="s">
        <v>85</v>
      </c>
      <c r="H43" s="115">
        <v>0</v>
      </c>
      <c r="I43" s="88">
        <v>0</v>
      </c>
      <c r="J43" s="88">
        <v>28.81</v>
      </c>
      <c r="K43" s="88">
        <v>0</v>
      </c>
      <c r="L43" s="88">
        <v>0</v>
      </c>
      <c r="M43" s="116">
        <v>11.33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0</v>
      </c>
      <c r="Y43">
        <v>11.33</v>
      </c>
      <c r="Z43">
        <v>28.81</v>
      </c>
    </row>
    <row r="44" spans="7:26">
      <c r="G44" t="s">
        <v>86</v>
      </c>
      <c r="H44" s="115">
        <v>137.33000000000001</v>
      </c>
      <c r="I44" s="88">
        <v>0</v>
      </c>
      <c r="J44" s="88">
        <v>19.21</v>
      </c>
      <c r="K44" s="88">
        <v>0</v>
      </c>
      <c r="L44" s="88">
        <v>0</v>
      </c>
      <c r="M44" s="116">
        <v>8.26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137.33000000000001</v>
      </c>
      <c r="X44">
        <v>0</v>
      </c>
      <c r="Y44">
        <v>8.26</v>
      </c>
      <c r="Z44">
        <v>19.21</v>
      </c>
    </row>
    <row r="45" spans="7:26">
      <c r="G45" t="s">
        <v>87</v>
      </c>
      <c r="H45" s="115">
        <v>115.25</v>
      </c>
      <c r="I45" s="88">
        <v>0</v>
      </c>
      <c r="J45" s="88">
        <v>3.84</v>
      </c>
      <c r="K45" s="88">
        <v>0</v>
      </c>
      <c r="L45" s="88">
        <v>0</v>
      </c>
      <c r="M45" s="116">
        <v>7.59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115.25</v>
      </c>
      <c r="X45">
        <v>0</v>
      </c>
      <c r="Y45">
        <v>7.59</v>
      </c>
      <c r="Z45">
        <v>3.84</v>
      </c>
    </row>
    <row r="46" spans="7:26">
      <c r="G46" t="s">
        <v>88</v>
      </c>
      <c r="H46" s="115">
        <v>46.1</v>
      </c>
      <c r="I46" s="88">
        <v>0</v>
      </c>
      <c r="J46" s="88">
        <v>0</v>
      </c>
      <c r="K46" s="88">
        <v>0</v>
      </c>
      <c r="L46" s="88">
        <v>0</v>
      </c>
      <c r="M46" s="116">
        <v>7.01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46.1</v>
      </c>
      <c r="X46">
        <v>0</v>
      </c>
      <c r="Y46">
        <v>7.01</v>
      </c>
      <c r="Z46">
        <v>0</v>
      </c>
    </row>
    <row r="47" spans="7:26">
      <c r="G47" t="s">
        <v>89</v>
      </c>
      <c r="H47" s="115">
        <v>127.74</v>
      </c>
      <c r="I47" s="88">
        <v>0</v>
      </c>
      <c r="J47" s="88">
        <v>0</v>
      </c>
      <c r="K47" s="88">
        <v>0</v>
      </c>
      <c r="L47" s="88">
        <v>0</v>
      </c>
      <c r="M47" s="116">
        <v>11.52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127.74</v>
      </c>
      <c r="X47">
        <v>0</v>
      </c>
      <c r="Y47">
        <v>11.52</v>
      </c>
      <c r="Z47">
        <v>0</v>
      </c>
    </row>
    <row r="48" spans="7:26">
      <c r="G48" t="s">
        <v>90</v>
      </c>
      <c r="H48" s="115">
        <v>85.47</v>
      </c>
      <c r="I48" s="88">
        <v>0</v>
      </c>
      <c r="J48" s="88">
        <v>0</v>
      </c>
      <c r="K48" s="88">
        <v>0</v>
      </c>
      <c r="L48" s="88">
        <v>0</v>
      </c>
      <c r="M48" s="116">
        <v>6.82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85.47</v>
      </c>
      <c r="X48">
        <v>0</v>
      </c>
      <c r="Y48">
        <v>6.82</v>
      </c>
      <c r="Z48">
        <v>0</v>
      </c>
    </row>
    <row r="49" spans="7:26">
      <c r="G49" t="s">
        <v>91</v>
      </c>
      <c r="H49" s="115">
        <v>63.39</v>
      </c>
      <c r="I49" s="88">
        <v>0</v>
      </c>
      <c r="J49" s="88">
        <v>0</v>
      </c>
      <c r="K49" s="88">
        <v>0</v>
      </c>
      <c r="L49" s="88">
        <v>0</v>
      </c>
      <c r="M49" s="116">
        <v>9.6</v>
      </c>
      <c r="N49" s="115">
        <v>0</v>
      </c>
      <c r="O49" s="88">
        <v>0</v>
      </c>
      <c r="P49" s="88">
        <v>-29</v>
      </c>
      <c r="Q49" s="88">
        <v>0</v>
      </c>
      <c r="R49" s="88">
        <v>0</v>
      </c>
      <c r="S49" s="116">
        <v>0</v>
      </c>
      <c r="U49" s="115"/>
      <c r="V49" s="116"/>
      <c r="W49">
        <v>63.39</v>
      </c>
      <c r="X49">
        <v>0</v>
      </c>
      <c r="Y49">
        <v>9.6</v>
      </c>
      <c r="Z49">
        <v>-29</v>
      </c>
    </row>
    <row r="50" spans="7:26">
      <c r="G50" t="s">
        <v>92</v>
      </c>
      <c r="H50" s="115">
        <v>35.54</v>
      </c>
      <c r="I50" s="88">
        <v>0</v>
      </c>
      <c r="J50" s="88">
        <v>0</v>
      </c>
      <c r="K50" s="88">
        <v>0</v>
      </c>
      <c r="L50" s="88">
        <v>0</v>
      </c>
      <c r="M50" s="116">
        <v>12.58</v>
      </c>
      <c r="N50" s="115">
        <v>0</v>
      </c>
      <c r="O50" s="88">
        <v>0</v>
      </c>
      <c r="P50" s="88">
        <v>-41</v>
      </c>
      <c r="Q50" s="88">
        <v>0</v>
      </c>
      <c r="R50" s="88">
        <v>0</v>
      </c>
      <c r="S50" s="116">
        <v>0</v>
      </c>
      <c r="U50" s="115"/>
      <c r="V50" s="116"/>
      <c r="W50">
        <v>35.54</v>
      </c>
      <c r="X50">
        <v>0</v>
      </c>
      <c r="Y50">
        <v>12.58</v>
      </c>
      <c r="Z50">
        <v>-41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12.97</v>
      </c>
      <c r="N51" s="115">
        <v>0</v>
      </c>
      <c r="O51" s="88">
        <v>-15</v>
      </c>
      <c r="P51" s="88">
        <v>-44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-15</v>
      </c>
      <c r="Y51">
        <v>12.97</v>
      </c>
      <c r="Z51">
        <v>-44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13.25</v>
      </c>
      <c r="N52" s="115">
        <v>0</v>
      </c>
      <c r="O52" s="88">
        <v>-30</v>
      </c>
      <c r="P52" s="88">
        <v>-63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-30</v>
      </c>
      <c r="Y52">
        <v>13.25</v>
      </c>
      <c r="Z52">
        <v>-63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11.72</v>
      </c>
      <c r="N53" s="115">
        <v>0</v>
      </c>
      <c r="O53" s="88">
        <v>-40</v>
      </c>
      <c r="P53" s="88">
        <v>-86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-40</v>
      </c>
      <c r="Y53">
        <v>11.72</v>
      </c>
      <c r="Z53">
        <v>-86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12.68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0</v>
      </c>
      <c r="Y54">
        <v>12.68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12.49</v>
      </c>
      <c r="N55" s="115">
        <v>0</v>
      </c>
      <c r="O55" s="88">
        <v>-46</v>
      </c>
      <c r="P55" s="88">
        <v>-20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-46</v>
      </c>
      <c r="Y55">
        <v>12.49</v>
      </c>
      <c r="Z55">
        <v>-20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11.62</v>
      </c>
      <c r="N56" s="115">
        <v>0</v>
      </c>
      <c r="O56" s="88">
        <v>-66</v>
      </c>
      <c r="P56" s="88">
        <v>-56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-66</v>
      </c>
      <c r="Y56">
        <v>11.62</v>
      </c>
      <c r="Z56">
        <v>-56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13.06</v>
      </c>
      <c r="N57" s="115">
        <v>0</v>
      </c>
      <c r="O57" s="88">
        <v>-71</v>
      </c>
      <c r="P57" s="88">
        <v>-25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-71</v>
      </c>
      <c r="Y57">
        <v>13.06</v>
      </c>
      <c r="Z57">
        <v>-25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11.81</v>
      </c>
      <c r="N58" s="115">
        <v>0</v>
      </c>
      <c r="O58" s="88">
        <v>-76</v>
      </c>
      <c r="P58" s="88">
        <v>-2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-76</v>
      </c>
      <c r="Y58">
        <v>11.81</v>
      </c>
      <c r="Z58">
        <v>-2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12.97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12.97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13.25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  <c r="Y60">
        <v>13.25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12.68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  <c r="Y61">
        <v>12.68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12.01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  <c r="Y62">
        <v>12.01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13.25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  <c r="Y63">
        <v>13.25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12.58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  <c r="Y64">
        <v>12.58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10.47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  <c r="Y65">
        <v>10.47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11.33</v>
      </c>
      <c r="N66" s="115">
        <v>0</v>
      </c>
      <c r="O66" s="88">
        <v>-5</v>
      </c>
      <c r="P66" s="88">
        <v>-130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-5</v>
      </c>
      <c r="Y66">
        <v>11.33</v>
      </c>
      <c r="Z66">
        <v>-130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13.16</v>
      </c>
      <c r="N67" s="115">
        <v>0</v>
      </c>
      <c r="O67" s="88">
        <v>0</v>
      </c>
      <c r="P67" s="88">
        <v>-107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  <c r="Y67">
        <v>13.16</v>
      </c>
      <c r="Z67">
        <v>-107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13.25</v>
      </c>
      <c r="N68" s="115">
        <v>0</v>
      </c>
      <c r="O68" s="88">
        <v>0</v>
      </c>
      <c r="P68" s="88">
        <v>-118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0</v>
      </c>
      <c r="Y68">
        <v>13.25</v>
      </c>
      <c r="Z68">
        <v>-118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13.25</v>
      </c>
      <c r="N69" s="115">
        <v>0</v>
      </c>
      <c r="O69" s="88">
        <v>0</v>
      </c>
      <c r="P69" s="88">
        <v>-97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  <c r="Y69">
        <v>13.25</v>
      </c>
      <c r="Z69">
        <v>-97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11.24</v>
      </c>
      <c r="N70" s="115">
        <v>0</v>
      </c>
      <c r="O70" s="88">
        <v>0</v>
      </c>
      <c r="P70" s="88">
        <v>-21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0</v>
      </c>
      <c r="Y70">
        <v>11.24</v>
      </c>
      <c r="Z70">
        <v>-21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13.25</v>
      </c>
      <c r="N71" s="115">
        <v>0</v>
      </c>
      <c r="O71" s="88">
        <v>0</v>
      </c>
      <c r="P71" s="88">
        <v>-53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0</v>
      </c>
      <c r="Y71">
        <v>13.25</v>
      </c>
      <c r="Z71">
        <v>-53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13.25</v>
      </c>
      <c r="N72" s="115">
        <v>0</v>
      </c>
      <c r="O72" s="88">
        <v>0</v>
      </c>
      <c r="P72" s="88">
        <v>-20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0</v>
      </c>
      <c r="Y72">
        <v>13.25</v>
      </c>
      <c r="Z72">
        <v>-20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-30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0</v>
      </c>
      <c r="Y73">
        <v>0</v>
      </c>
      <c r="Z73">
        <v>-30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-20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0</v>
      </c>
      <c r="Y74">
        <v>0</v>
      </c>
      <c r="Z74">
        <v>-20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2.98</v>
      </c>
      <c r="N75" s="115">
        <v>0</v>
      </c>
      <c r="O75" s="88">
        <v>0</v>
      </c>
      <c r="P75" s="88">
        <v>-39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  <c r="Y75">
        <v>2.98</v>
      </c>
      <c r="Z75">
        <v>-39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0.12</v>
      </c>
      <c r="N76" s="115">
        <v>0</v>
      </c>
      <c r="O76" s="88">
        <v>0</v>
      </c>
      <c r="P76" s="88">
        <v>-18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0.12</v>
      </c>
      <c r="Z76">
        <v>-18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0.37</v>
      </c>
      <c r="N77" s="115">
        <v>0</v>
      </c>
      <c r="O77" s="88">
        <v>0</v>
      </c>
      <c r="P77" s="88">
        <v>-15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0.37</v>
      </c>
      <c r="Z77">
        <v>-15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0.57999999999999996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0</v>
      </c>
      <c r="Y78">
        <v>0.57999999999999996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2.35</v>
      </c>
      <c r="K79" s="88">
        <v>0</v>
      </c>
      <c r="L79" s="88">
        <v>0</v>
      </c>
      <c r="M79" s="116">
        <v>0.04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  <c r="Y79">
        <v>0.04</v>
      </c>
      <c r="Z79">
        <v>2.35</v>
      </c>
    </row>
    <row r="80" spans="7:26">
      <c r="G80" t="s">
        <v>122</v>
      </c>
      <c r="H80" s="115">
        <v>0</v>
      </c>
      <c r="I80" s="88">
        <v>0</v>
      </c>
      <c r="J80" s="88">
        <v>3.98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</v>
      </c>
      <c r="Y80">
        <v>0</v>
      </c>
      <c r="Z80">
        <v>3.98</v>
      </c>
    </row>
    <row r="81" spans="7:26">
      <c r="G81" t="s">
        <v>123</v>
      </c>
      <c r="H81" s="115">
        <v>19.86</v>
      </c>
      <c r="I81" s="88">
        <v>0</v>
      </c>
      <c r="J81" s="88">
        <v>6.08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19.86</v>
      </c>
      <c r="X81">
        <v>0</v>
      </c>
      <c r="Y81">
        <v>0</v>
      </c>
      <c r="Z81">
        <v>6.08</v>
      </c>
    </row>
    <row r="82" spans="7:26">
      <c r="G82" t="s">
        <v>124</v>
      </c>
      <c r="H82" s="115">
        <v>62.21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-6</v>
      </c>
      <c r="Q82" s="88">
        <v>0</v>
      </c>
      <c r="R82" s="88">
        <v>0</v>
      </c>
      <c r="S82" s="116">
        <v>0</v>
      </c>
      <c r="U82" s="115"/>
      <c r="V82" s="116"/>
      <c r="W82">
        <v>62.21</v>
      </c>
      <c r="X82">
        <v>0</v>
      </c>
      <c r="Y82">
        <v>0</v>
      </c>
      <c r="Z82">
        <v>-6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11.81</v>
      </c>
      <c r="N83" s="115">
        <v>0</v>
      </c>
      <c r="O83" s="88">
        <v>0</v>
      </c>
      <c r="P83" s="88">
        <v>-32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0</v>
      </c>
      <c r="Y83">
        <v>11.81</v>
      </c>
      <c r="Z83">
        <v>-32</v>
      </c>
    </row>
    <row r="84" spans="7:26">
      <c r="G84" t="s">
        <v>126</v>
      </c>
      <c r="H84" s="115">
        <v>56.66</v>
      </c>
      <c r="I84" s="88">
        <v>0</v>
      </c>
      <c r="J84" s="88">
        <v>0</v>
      </c>
      <c r="K84" s="88">
        <v>0</v>
      </c>
      <c r="L84" s="88">
        <v>0</v>
      </c>
      <c r="M84" s="116">
        <v>11.91</v>
      </c>
      <c r="N84" s="115">
        <v>0</v>
      </c>
      <c r="O84" s="88">
        <v>0</v>
      </c>
      <c r="P84" s="88">
        <v>-54</v>
      </c>
      <c r="Q84" s="88">
        <v>0</v>
      </c>
      <c r="R84" s="88">
        <v>0</v>
      </c>
      <c r="S84" s="116">
        <v>0</v>
      </c>
      <c r="U84" s="115"/>
      <c r="V84" s="116"/>
      <c r="W84">
        <v>56.66</v>
      </c>
      <c r="X84">
        <v>0</v>
      </c>
      <c r="Y84">
        <v>11.91</v>
      </c>
      <c r="Z84">
        <v>-54</v>
      </c>
    </row>
    <row r="85" spans="7:26">
      <c r="G85" t="s">
        <v>127</v>
      </c>
      <c r="H85" s="115">
        <v>38.409999999999997</v>
      </c>
      <c r="I85" s="88">
        <v>0</v>
      </c>
      <c r="J85" s="88">
        <v>0</v>
      </c>
      <c r="K85" s="88">
        <v>0</v>
      </c>
      <c r="L85" s="88">
        <v>0</v>
      </c>
      <c r="M85" s="116">
        <v>10.76</v>
      </c>
      <c r="N85" s="115">
        <v>0</v>
      </c>
      <c r="O85" s="88">
        <v>0</v>
      </c>
      <c r="P85" s="88">
        <v>-86</v>
      </c>
      <c r="Q85" s="88">
        <v>0</v>
      </c>
      <c r="R85" s="88">
        <v>0</v>
      </c>
      <c r="S85" s="116">
        <v>0</v>
      </c>
      <c r="U85" s="115"/>
      <c r="V85" s="116"/>
      <c r="W85">
        <v>38.409999999999997</v>
      </c>
      <c r="X85">
        <v>0</v>
      </c>
      <c r="Y85">
        <v>10.76</v>
      </c>
      <c r="Z85">
        <v>-86</v>
      </c>
    </row>
    <row r="86" spans="7:26">
      <c r="G86" t="s">
        <v>128</v>
      </c>
      <c r="H86" s="115">
        <v>19.2</v>
      </c>
      <c r="I86" s="88">
        <v>0</v>
      </c>
      <c r="J86" s="88">
        <v>0</v>
      </c>
      <c r="K86" s="88">
        <v>0</v>
      </c>
      <c r="L86" s="88">
        <v>0</v>
      </c>
      <c r="M86" s="116">
        <v>12.01</v>
      </c>
      <c r="N86" s="115">
        <v>0</v>
      </c>
      <c r="O86" s="88">
        <v>0</v>
      </c>
      <c r="P86" s="88">
        <v>-166</v>
      </c>
      <c r="Q86" s="88">
        <v>0</v>
      </c>
      <c r="R86" s="88">
        <v>0</v>
      </c>
      <c r="S86" s="116">
        <v>0</v>
      </c>
      <c r="U86" s="115"/>
      <c r="V86" s="116"/>
      <c r="W86">
        <v>19.2</v>
      </c>
      <c r="X86">
        <v>0</v>
      </c>
      <c r="Y86">
        <v>12.01</v>
      </c>
      <c r="Z86">
        <v>-166</v>
      </c>
    </row>
    <row r="87" spans="7:26">
      <c r="G87" t="s">
        <v>129</v>
      </c>
      <c r="H87" s="115">
        <v>104.68</v>
      </c>
      <c r="I87" s="88">
        <v>0</v>
      </c>
      <c r="J87" s="88">
        <v>0</v>
      </c>
      <c r="K87" s="88">
        <v>0</v>
      </c>
      <c r="L87" s="88">
        <v>0</v>
      </c>
      <c r="M87" s="116">
        <v>12.01</v>
      </c>
      <c r="N87" s="115">
        <v>0</v>
      </c>
      <c r="O87" s="88">
        <v>0</v>
      </c>
      <c r="P87" s="88">
        <v>-172</v>
      </c>
      <c r="Q87" s="88">
        <v>0</v>
      </c>
      <c r="R87" s="88">
        <v>0</v>
      </c>
      <c r="S87" s="116">
        <v>0</v>
      </c>
      <c r="U87" s="115"/>
      <c r="V87" s="116"/>
      <c r="W87">
        <v>104.68</v>
      </c>
      <c r="X87">
        <v>0</v>
      </c>
      <c r="Y87">
        <v>12.01</v>
      </c>
      <c r="Z87">
        <v>-172</v>
      </c>
    </row>
    <row r="88" spans="7:26">
      <c r="G88" t="s">
        <v>130</v>
      </c>
      <c r="H88" s="115">
        <v>94.12</v>
      </c>
      <c r="I88" s="88">
        <v>0</v>
      </c>
      <c r="J88" s="88">
        <v>0</v>
      </c>
      <c r="K88" s="88">
        <v>0</v>
      </c>
      <c r="L88" s="88">
        <v>0</v>
      </c>
      <c r="M88" s="116">
        <v>10.08</v>
      </c>
      <c r="N88" s="115">
        <v>0</v>
      </c>
      <c r="O88" s="88">
        <v>0</v>
      </c>
      <c r="P88" s="88">
        <v>-192</v>
      </c>
      <c r="Q88" s="88">
        <v>0</v>
      </c>
      <c r="R88" s="88">
        <v>0</v>
      </c>
      <c r="S88" s="116">
        <v>0</v>
      </c>
      <c r="U88" s="115"/>
      <c r="V88" s="116"/>
      <c r="W88">
        <v>94.12</v>
      </c>
      <c r="X88">
        <v>0</v>
      </c>
      <c r="Y88">
        <v>10.08</v>
      </c>
      <c r="Z88">
        <v>-192</v>
      </c>
    </row>
    <row r="89" spans="7:26">
      <c r="G89" t="s">
        <v>131</v>
      </c>
      <c r="H89" s="115">
        <v>75.87</v>
      </c>
      <c r="I89" s="88">
        <v>0</v>
      </c>
      <c r="J89" s="88">
        <v>0</v>
      </c>
      <c r="K89" s="88">
        <v>0</v>
      </c>
      <c r="L89" s="88">
        <v>0</v>
      </c>
      <c r="M89" s="116">
        <v>9.32</v>
      </c>
      <c r="N89" s="115">
        <v>0</v>
      </c>
      <c r="O89" s="88">
        <v>0</v>
      </c>
      <c r="P89" s="88">
        <v>-198</v>
      </c>
      <c r="Q89" s="88">
        <v>0</v>
      </c>
      <c r="R89" s="88">
        <v>0</v>
      </c>
      <c r="S89" s="116">
        <v>0</v>
      </c>
      <c r="U89" s="115"/>
      <c r="V89" s="116"/>
      <c r="W89">
        <v>75.87</v>
      </c>
      <c r="X89">
        <v>0</v>
      </c>
      <c r="Y89">
        <v>9.32</v>
      </c>
      <c r="Z89">
        <v>-198</v>
      </c>
    </row>
    <row r="90" spans="7:26">
      <c r="G90" t="s">
        <v>132</v>
      </c>
      <c r="H90" s="115">
        <v>55.71</v>
      </c>
      <c r="I90" s="88">
        <v>0</v>
      </c>
      <c r="J90" s="88">
        <v>0</v>
      </c>
      <c r="K90" s="88">
        <v>0</v>
      </c>
      <c r="L90" s="88">
        <v>0</v>
      </c>
      <c r="M90" s="116">
        <v>9.6</v>
      </c>
      <c r="N90" s="115">
        <v>0</v>
      </c>
      <c r="O90" s="88">
        <v>0</v>
      </c>
      <c r="P90" s="88">
        <v>-208</v>
      </c>
      <c r="Q90" s="88">
        <v>0</v>
      </c>
      <c r="R90" s="88">
        <v>0</v>
      </c>
      <c r="S90" s="116">
        <v>0</v>
      </c>
      <c r="U90" s="115"/>
      <c r="V90" s="116"/>
      <c r="W90">
        <v>55.71</v>
      </c>
      <c r="X90">
        <v>0</v>
      </c>
      <c r="Y90">
        <v>9.6</v>
      </c>
      <c r="Z90">
        <v>-208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10.47</v>
      </c>
      <c r="N91" s="115">
        <v>0</v>
      </c>
      <c r="O91" s="88">
        <v>0</v>
      </c>
      <c r="P91" s="88">
        <v>-216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10.47</v>
      </c>
      <c r="Z91">
        <v>-216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11.91</v>
      </c>
      <c r="N92" s="115">
        <v>0</v>
      </c>
      <c r="O92" s="88">
        <v>0</v>
      </c>
      <c r="P92" s="88">
        <v>-66.099999999999994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11.91</v>
      </c>
      <c r="Z92">
        <v>-66.099999999999994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8.36</v>
      </c>
      <c r="N93" s="115">
        <v>0</v>
      </c>
      <c r="O93" s="88">
        <v>0</v>
      </c>
      <c r="P93" s="88">
        <v>-49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8.36</v>
      </c>
      <c r="Z93">
        <v>-49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7.88</v>
      </c>
      <c r="N94" s="115">
        <v>0</v>
      </c>
      <c r="O94" s="88">
        <v>-15</v>
      </c>
      <c r="P94" s="88">
        <v>-75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-15</v>
      </c>
      <c r="Y94">
        <v>7.88</v>
      </c>
      <c r="Z94">
        <v>-75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8.07</v>
      </c>
      <c r="N95" s="115">
        <v>0</v>
      </c>
      <c r="O95" s="88">
        <v>0</v>
      </c>
      <c r="P95" s="88">
        <v>-97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8.07</v>
      </c>
      <c r="Z95">
        <v>-97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5.67</v>
      </c>
      <c r="N96" s="115">
        <v>0</v>
      </c>
      <c r="O96" s="88">
        <v>0</v>
      </c>
      <c r="P96" s="88">
        <v>-114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5.67</v>
      </c>
      <c r="Z96">
        <v>-114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7.2</v>
      </c>
      <c r="N97" s="115">
        <v>0</v>
      </c>
      <c r="O97" s="88">
        <v>-1</v>
      </c>
      <c r="P97" s="88">
        <v>-126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-1</v>
      </c>
      <c r="Y97">
        <v>7.2</v>
      </c>
      <c r="Z97">
        <v>-126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4.42</v>
      </c>
      <c r="N98" s="115">
        <v>0</v>
      </c>
      <c r="O98" s="88">
        <v>-11</v>
      </c>
      <c r="P98" s="88">
        <v>-143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-11</v>
      </c>
      <c r="Y98">
        <v>4.42</v>
      </c>
      <c r="Z98">
        <v>-143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0.34967750000000003</v>
      </c>
      <c r="I99" s="111">
        <f t="shared" ref="I99:BQ99" si="1">SUM(I3:I98)/4000</f>
        <v>2.67925E-2</v>
      </c>
      <c r="J99" s="111">
        <f t="shared" si="1"/>
        <v>2.9250000000000002E-2</v>
      </c>
      <c r="K99" s="111">
        <f t="shared" si="1"/>
        <v>0</v>
      </c>
      <c r="L99" s="111">
        <f t="shared" si="1"/>
        <v>0</v>
      </c>
      <c r="M99" s="111">
        <f t="shared" si="1"/>
        <v>0.16929250000000004</v>
      </c>
      <c r="N99" s="110">
        <f t="shared" si="1"/>
        <v>-0.65449999999999997</v>
      </c>
      <c r="O99" s="111">
        <f t="shared" si="1"/>
        <v>-1.5871624999999998</v>
      </c>
      <c r="P99" s="111">
        <f t="shared" si="1"/>
        <v>-2.2817000000000003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-0.30482250000000011</v>
      </c>
      <c r="X99">
        <f t="shared" si="1"/>
        <v>-1.56037</v>
      </c>
      <c r="Y99">
        <f t="shared" si="1"/>
        <v>0.16929250000000004</v>
      </c>
      <c r="Z99">
        <f t="shared" si="1"/>
        <v>-2.2524499999999996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2023-02-17T07:55:59Z</dcterms:modified>
</cp:coreProperties>
</file>